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gw\Dropbox\2025 World Championships\"/>
    </mc:Choice>
  </mc:AlternateContent>
  <xr:revisionPtr revIDLastSave="0" documentId="13_ncr:1_{1C8D6578-1CD9-4DAC-AC3F-D2CC1F2AE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mpire Registration" sheetId="4" r:id="rId1"/>
    <sheet name="Transfer" sheetId="7" state="hidden" r:id="rId2"/>
    <sheet name="Data" sheetId="5" r:id="rId3"/>
  </sheets>
  <definedNames>
    <definedName name="Age">Data!$G$3:$G$83</definedName>
    <definedName name="AgeIn24">Data!$G$3:$G$79</definedName>
    <definedName name="b.." localSheetId="2">Data!#REF!</definedName>
    <definedName name="c.." localSheetId="2">Data!#REF!</definedName>
    <definedName name="Country">Data!$B$3:$B$87</definedName>
    <definedName name="d.." localSheetId="2">Data!#REF!</definedName>
    <definedName name="Day">Data!$D$3:$D$33</definedName>
    <definedName name="DayMonth">Data!$D$3:$D$33</definedName>
    <definedName name="Degree">Data!$C$5:$C$13</definedName>
    <definedName name="e.." localSheetId="2">Data!#REF!</definedName>
    <definedName name="Electronics">Data!#REF!</definedName>
    <definedName name="ExamRes">Data!#REF!</definedName>
    <definedName name="Experience">Data!$I$40:$I$44</definedName>
    <definedName name="f.." localSheetId="2">Data!#REF!</definedName>
    <definedName name="g.." localSheetId="2">Data!#REF!</definedName>
    <definedName name="Gender">Data!$A$3:$A$4</definedName>
    <definedName name="Gender24">Data!$A$3:$A$5</definedName>
    <definedName name="h.." localSheetId="2">Data!#REF!</definedName>
    <definedName name="i.." localSheetId="2">Data!#REF!</definedName>
    <definedName name="Inter1">Data!$I$40:$I$44</definedName>
    <definedName name="International">Data!$I$40:$I$44</definedName>
    <definedName name="International14">Data!$I$40:$I$44</definedName>
    <definedName name="International2">Data!$I$40:$I$44</definedName>
    <definedName name="International24">Data!$I$10:$I$22</definedName>
    <definedName name="IntEXP24">Data!$I$10:$I$22</definedName>
    <definedName name="j.." localSheetId="2">Data!#REF!</definedName>
    <definedName name="Jobresp">Data!$K$14:$K$20</definedName>
    <definedName name="Jobresp2">Data!$K$14:$K$20</definedName>
    <definedName name="Jobresp3">Data!$K$14:$K$20</definedName>
    <definedName name="k.." localSheetId="2">Data!#REF!</definedName>
    <definedName name="l.." localSheetId="2">Data!#REF!</definedName>
    <definedName name="m.." localSheetId="2">Data!#REF!</definedName>
    <definedName name="Month">Data!$E$3:$E$13</definedName>
    <definedName name="Month2">Data!$E$3:$E$14</definedName>
    <definedName name="Month24">Data!$E$3:$E$14</definedName>
    <definedName name="n.." localSheetId="2">Data!#REF!</definedName>
    <definedName name="NESS">Data!$K$14:$K$20</definedName>
    <definedName name="NESS14">Data!$K$14:$K$20</definedName>
    <definedName name="NESS14b">Data!$K$14:$K$20</definedName>
    <definedName name="o.." localSheetId="2">Data!#REF!</definedName>
    <definedName name="p.." localSheetId="2">Data!#REF!</definedName>
    <definedName name="PositionReq24">Data!$M$3:$M$26</definedName>
    <definedName name="Positions">Data!$M$3:$M$23</definedName>
    <definedName name="Positions2024">Data!$M$3:$M$23</definedName>
    <definedName name="Positions24">Data!$M$3:$M$23</definedName>
    <definedName name="_xlnm.Print_Area" localSheetId="0">'Umpire Registration'!$A$1:$T$81</definedName>
    <definedName name="q.." localSheetId="2">Data!#REF!</definedName>
    <definedName name="QIUCto24">Data!$K$7:$K$16</definedName>
    <definedName name="r.." localSheetId="2">Data!#REF!</definedName>
    <definedName name="Rank">Data!$C$3:$C$10</definedName>
    <definedName name="s.." localSheetId="2">Data!#REF!</definedName>
    <definedName name="Seminars">Data!$K$14:$K$20</definedName>
    <definedName name="Suit">Data!$L$3:$L$38</definedName>
    <definedName name="t.." localSheetId="2">Data!#REF!</definedName>
    <definedName name="u.." localSheetId="2">Data!#REF!</definedName>
    <definedName name="v.." localSheetId="2">Data!#REF!</definedName>
    <definedName name="w.." localSheetId="2">Data!#REF!</definedName>
    <definedName name="WCHEXP">Data!#REF!</definedName>
    <definedName name="WCInter">Data!$I$33:$I$44</definedName>
    <definedName name="World">Data!$H$7:$H$9</definedName>
    <definedName name="World2">Data!#REF!</definedName>
    <definedName name="World2018">Data!#REF!</definedName>
    <definedName name="WorldCH13">Data!#REF!</definedName>
    <definedName name="Worlds">Data!$H$7:$H$9</definedName>
    <definedName name="Worlds14">Data!#REF!</definedName>
    <definedName name="Worlds24">Data!$H$4:$H$6</definedName>
    <definedName name="y.." localSheetId="2">Data!#REF!</definedName>
    <definedName name="Year">Data!$F$3:$F$55</definedName>
    <definedName name="Year2">Data!$F$3:$F$93</definedName>
    <definedName name="Year24">Data!$F$3:$F$92</definedName>
    <definedName name="z.." localSheetId="2">Data!#REF!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4" l="1"/>
  <c r="J37" i="4" s="1"/>
  <c r="I38" i="4"/>
  <c r="I39" i="4"/>
  <c r="I40" i="4"/>
  <c r="I41" i="4"/>
  <c r="J41" i="4" s="1"/>
  <c r="I42" i="4"/>
  <c r="I43" i="4"/>
  <c r="I44" i="4"/>
  <c r="J44" i="4" s="1"/>
  <c r="I45" i="4"/>
  <c r="I46" i="4"/>
  <c r="I47" i="4"/>
  <c r="I36" i="4"/>
  <c r="J36" i="4" s="1"/>
  <c r="J40" i="4"/>
  <c r="J42" i="4"/>
  <c r="J43" i="4"/>
  <c r="J45" i="4"/>
  <c r="J46" i="4"/>
  <c r="J47" i="4"/>
  <c r="J38" i="4"/>
  <c r="J39" i="4"/>
  <c r="C78" i="4" l="1"/>
  <c r="C77" i="4"/>
  <c r="C76" i="4"/>
  <c r="C75" i="4"/>
  <c r="C74" i="4"/>
  <c r="C73" i="4"/>
  <c r="C72" i="4"/>
  <c r="C71" i="4"/>
  <c r="C70" i="4"/>
  <c r="C69" i="4"/>
  <c r="C68" i="4"/>
  <c r="C67" i="4"/>
  <c r="C63" i="4"/>
  <c r="C62" i="4"/>
  <c r="C61" i="4"/>
  <c r="C60" i="4"/>
  <c r="C59" i="4"/>
  <c r="C58" i="4"/>
  <c r="C57" i="4"/>
  <c r="C56" i="4"/>
  <c r="C55" i="4"/>
  <c r="C54" i="4"/>
  <c r="C53" i="4"/>
  <c r="C52" i="4"/>
  <c r="H2" i="7" l="1"/>
  <c r="G1" i="7"/>
  <c r="IV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IV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G11" i="7"/>
  <c r="F11" i="7"/>
  <c r="E11" i="7"/>
  <c r="D11" i="7"/>
  <c r="C11" i="7"/>
  <c r="B11" i="7"/>
  <c r="A11" i="7"/>
  <c r="IV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F10" i="7"/>
  <c r="E10" i="7"/>
  <c r="D10" i="7"/>
  <c r="C10" i="7"/>
  <c r="B10" i="7"/>
  <c r="A10" i="7"/>
  <c r="IV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G9" i="7"/>
  <c r="F9" i="7"/>
  <c r="E9" i="7"/>
  <c r="D9" i="7"/>
  <c r="C9" i="7"/>
  <c r="B9" i="7"/>
  <c r="A9" i="7"/>
  <c r="IV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IV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G7" i="7"/>
  <c r="F7" i="7"/>
  <c r="E7" i="7"/>
  <c r="D7" i="7"/>
  <c r="C7" i="7"/>
  <c r="B7" i="7"/>
  <c r="A7" i="7"/>
  <c r="IV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F6" i="7"/>
  <c r="E6" i="7"/>
  <c r="D6" i="7"/>
  <c r="C6" i="7"/>
  <c r="B6" i="7"/>
  <c r="A6" i="7"/>
  <c r="IV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IV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G4" i="7"/>
  <c r="F4" i="7"/>
  <c r="E4" i="7"/>
  <c r="D4" i="7"/>
  <c r="C4" i="7"/>
  <c r="B4" i="7"/>
  <c r="A4" i="7"/>
  <c r="IV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F3" i="7"/>
  <c r="E3" i="7"/>
  <c r="D3" i="7"/>
  <c r="C3" i="7"/>
  <c r="B3" i="7"/>
  <c r="A3" i="7"/>
  <c r="IV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F2" i="7"/>
  <c r="E2" i="7"/>
  <c r="D2" i="7"/>
  <c r="C2" i="7"/>
  <c r="B2" i="7"/>
  <c r="A2" i="7"/>
  <c r="AN1" i="7"/>
  <c r="AM1" i="7"/>
  <c r="AL1" i="7"/>
  <c r="AK1" i="7"/>
  <c r="AJ1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F1" i="7"/>
  <c r="B1" i="7"/>
  <c r="C1" i="7"/>
  <c r="D1" i="7"/>
  <c r="E1" i="7"/>
  <c r="IV1" i="7"/>
  <c r="A1" i="7"/>
  <c r="B57" i="4"/>
  <c r="B58" i="4"/>
  <c r="B59" i="4"/>
  <c r="B60" i="4"/>
  <c r="B72" i="4"/>
  <c r="B73" i="4"/>
  <c r="B63" i="4"/>
  <c r="B62" i="4"/>
  <c r="B61" i="4"/>
  <c r="B56" i="4"/>
  <c r="B55" i="4"/>
  <c r="B54" i="4"/>
  <c r="B53" i="4"/>
  <c r="B71" i="4"/>
  <c r="B70" i="4"/>
  <c r="B69" i="4"/>
  <c r="B68" i="4"/>
  <c r="G10" i="7"/>
  <c r="H9" i="7"/>
  <c r="G2" i="7"/>
  <c r="G6" i="7"/>
  <c r="H11" i="7"/>
  <c r="H1" i="7" l="1"/>
  <c r="G3" i="7"/>
  <c r="H4" i="7"/>
  <c r="H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36" authorId="0" shapeId="0" xr:uid="{7EFAAB5A-BD8F-4FB7-8377-140DA04D9A77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7" authorId="0" shapeId="0" xr:uid="{C7514BB6-7723-224D-9953-47FEC89DC224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8" authorId="0" shapeId="0" xr:uid="{D7BE8450-78BD-6240-A42C-8C9F3D786891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39" authorId="0" shapeId="0" xr:uid="{C18E4AAF-C870-5A4E-A197-42E3D0C39A5B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0" authorId="0" shapeId="0" xr:uid="{D5278C9C-EB6F-7641-AA55-E8A695F41576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1" authorId="0" shapeId="0" xr:uid="{F3C5CB54-E0CF-C144-8525-F3BF1A27F530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2" authorId="0" shapeId="0" xr:uid="{AF0934C6-D0FF-1242-869B-E8E2B04F1EDF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3" authorId="0" shapeId="0" xr:uid="{3088CBCF-820F-DC42-84BC-3D69CB0F9D85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4" authorId="0" shapeId="0" xr:uid="{9241DA47-F33D-1E45-8353-0C5FAB6FED24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5" authorId="0" shapeId="0" xr:uid="{D8B49BE8-9182-CB47-9A79-A9B55E66924B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6" authorId="0" shapeId="0" xr:uid="{D403E9DE-3DAE-A643-8A4F-24B03A6B67E1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  <comment ref="I47" authorId="0" shapeId="0" xr:uid="{656CDCA9-7B44-D14A-9594-06B98D908F0C}">
      <text>
        <r>
          <rPr>
            <b/>
            <sz val="8"/>
            <color rgb="FF000000"/>
            <rFont val="+mn-lt"/>
            <charset val="1"/>
          </rPr>
          <t xml:space="preserve">FOR ADMIN USE ONLY
</t>
        </r>
        <r>
          <rPr>
            <b/>
            <sz val="8"/>
            <color rgb="FF000000"/>
            <rFont val="+mn-lt"/>
            <charset val="1"/>
          </rPr>
          <t xml:space="preserve">DO NOT ENTER DATA HERE.  AUTOFILLED DATA
</t>
        </r>
        <r>
          <rPr>
            <sz val="8"/>
            <color rgb="FF000000"/>
            <rFont val="+mn-lt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<sst xmlns="http://schemas.openxmlformats.org/spreadsheetml/2006/main" count="326" uniqueCount="295">
  <si>
    <t xml:space="preserve">IMPORTANT: </t>
  </si>
  <si>
    <r>
      <rPr>
        <b/>
        <sz val="22"/>
        <color theme="1"/>
        <rFont val="Calibri"/>
        <family val="2"/>
      </rPr>
      <t>•  ONLY ONE</t>
    </r>
    <r>
      <rPr>
        <sz val="22"/>
        <color theme="1"/>
        <rFont val="Calibri"/>
        <family val="2"/>
      </rPr>
      <t xml:space="preserve"> (1)  application form, sent from the official National Association Representative of the country will be processed.</t>
    </r>
  </si>
  <si>
    <r>
      <rPr>
        <b/>
        <sz val="22"/>
        <color theme="1"/>
        <rFont val="Calibri"/>
        <family val="2"/>
      </rPr>
      <t>•  NO</t>
    </r>
    <r>
      <rPr>
        <sz val="22"/>
        <color theme="1"/>
        <rFont val="Calibri"/>
        <family val="2"/>
      </rPr>
      <t xml:space="preserve"> Individual Applications, or applications from individual schools/organzations will be accepted.</t>
    </r>
  </si>
  <si>
    <t>•  Submission of this form does not mean acceptance as an umpire.  You will receive an email confirming receipt of your application pending approval.</t>
  </si>
  <si>
    <t>Country:</t>
  </si>
  <si>
    <t>National Association</t>
  </si>
  <si>
    <t>NA Representative (LAST, First)</t>
  </si>
  <si>
    <t>NA Representative E-Mail:</t>
  </si>
  <si>
    <t>PERSONAL</t>
  </si>
  <si>
    <t>BIRTHDATE</t>
  </si>
  <si>
    <t>CERTIFICATE NUMBERS</t>
  </si>
  <si>
    <t>#</t>
  </si>
  <si>
    <t>Name (LAST, First)</t>
  </si>
  <si>
    <t>Gender</t>
  </si>
  <si>
    <t>Email</t>
  </si>
  <si>
    <t>DD</t>
  </si>
  <si>
    <t>MM</t>
  </si>
  <si>
    <t>YY</t>
  </si>
  <si>
    <t>Date Full</t>
  </si>
  <si>
    <t>AGE</t>
  </si>
  <si>
    <t>ITF ONLINE #</t>
  </si>
  <si>
    <t>Certificate Country Code</t>
  </si>
  <si>
    <t>Degree</t>
  </si>
  <si>
    <t>Degree Number</t>
  </si>
  <si>
    <t>Umpire A #</t>
  </si>
  <si>
    <t>Umpire B #</t>
  </si>
  <si>
    <t>Example</t>
  </si>
  <si>
    <t>smith, John</t>
  </si>
  <si>
    <t>Male</t>
  </si>
  <si>
    <t>john.smith@gmail.com</t>
  </si>
  <si>
    <t>April</t>
  </si>
  <si>
    <t>C</t>
  </si>
  <si>
    <t>2024 New York, USA</t>
  </si>
  <si>
    <t>PERSONAL INFORMATION</t>
  </si>
  <si>
    <t>Full Name</t>
  </si>
  <si>
    <t xml:space="preserve">Jury </t>
  </si>
  <si>
    <t>Jury</t>
  </si>
  <si>
    <t xml:space="preserve">Centre </t>
  </si>
  <si>
    <t>Corner</t>
  </si>
  <si>
    <t xml:space="preserve">Power </t>
  </si>
  <si>
    <t xml:space="preserve">Special </t>
  </si>
  <si>
    <t>Equipment</t>
  </si>
  <si>
    <t>Anti-</t>
  </si>
  <si>
    <t>(LAST, First)</t>
  </si>
  <si>
    <t>President</t>
  </si>
  <si>
    <t>Member</t>
  </si>
  <si>
    <t>Referee</t>
  </si>
  <si>
    <t>Umpire</t>
  </si>
  <si>
    <t>Breaking</t>
  </si>
  <si>
    <t>Technique</t>
  </si>
  <si>
    <t>Verifier</t>
  </si>
  <si>
    <t>Doping</t>
  </si>
  <si>
    <t>POSITION APPLIED FOR</t>
  </si>
  <si>
    <t>First Choice</t>
  </si>
  <si>
    <t>Second Choice</t>
  </si>
  <si>
    <t>Third Choice</t>
  </si>
  <si>
    <t>Please email the completed application form to:</t>
  </si>
  <si>
    <t>Grandmaster Abelardo Benzaquen</t>
  </si>
  <si>
    <t>Chairman - ITF Umpire Committee</t>
  </si>
  <si>
    <t>tuic@itftkd.sport</t>
  </si>
  <si>
    <t>NA Representative</t>
  </si>
  <si>
    <t>Date:</t>
  </si>
  <si>
    <t>Signature</t>
  </si>
  <si>
    <t>Day</t>
  </si>
  <si>
    <t>Month</t>
  </si>
  <si>
    <t>Year</t>
  </si>
  <si>
    <r>
      <rPr>
        <b/>
        <u/>
        <sz val="18"/>
        <color indexed="37"/>
        <rFont val="Calibri"/>
        <family val="2"/>
      </rPr>
      <t>NOTE</t>
    </r>
    <r>
      <rPr>
        <b/>
        <sz val="18"/>
        <color indexed="37"/>
        <rFont val="Calibri"/>
        <family val="2"/>
      </rPr>
      <t>:</t>
    </r>
    <r>
      <rPr>
        <b/>
        <sz val="18"/>
        <color indexed="8"/>
        <rFont val="Calibri"/>
        <family val="2"/>
      </rPr>
      <t xml:space="preserve">    </t>
    </r>
    <r>
      <rPr>
        <sz val="18"/>
        <color indexed="8"/>
        <rFont val="Calibri"/>
        <family val="2"/>
      </rPr>
      <t xml:space="preserve">All Hotel, Travel, Transfer  and other issues not related to the Umpire´s Job Responsibilities while in the Competition Area are to be addressed to the Organizing Committee (please see emails below) and as such these details are </t>
    </r>
    <r>
      <rPr>
        <b/>
        <sz val="18"/>
        <color indexed="8"/>
        <rFont val="Calibri"/>
        <family val="2"/>
      </rPr>
      <t>not</t>
    </r>
    <r>
      <rPr>
        <sz val="18"/>
        <color indexed="8"/>
        <rFont val="Calibri"/>
        <family val="2"/>
      </rPr>
      <t xml:space="preserve"> included as part of this form, and will </t>
    </r>
    <r>
      <rPr>
        <b/>
        <sz val="18"/>
        <color indexed="8"/>
        <rFont val="Calibri"/>
        <family val="2"/>
      </rPr>
      <t>not</t>
    </r>
    <r>
      <rPr>
        <sz val="18"/>
        <color indexed="8"/>
        <rFont val="Calibri"/>
        <family val="2"/>
      </rPr>
      <t xml:space="preserve"> be addressed by the Umpire Committee.</t>
    </r>
  </si>
  <si>
    <t>Country</t>
  </si>
  <si>
    <t>Age</t>
  </si>
  <si>
    <t>QIUC</t>
  </si>
  <si>
    <t>SUIT</t>
  </si>
  <si>
    <t>Position</t>
  </si>
  <si>
    <t>AFGHANISTAN</t>
  </si>
  <si>
    <t>JAN</t>
  </si>
  <si>
    <t>2023 ITF World Championships, Tampere, FInland</t>
  </si>
  <si>
    <t>2024 European Championships, Poland</t>
  </si>
  <si>
    <t>2024 Gorakhpur, India</t>
  </si>
  <si>
    <t>FEMALE</t>
  </si>
  <si>
    <t>Female</t>
  </si>
  <si>
    <t>ALGERIA</t>
  </si>
  <si>
    <t>FEB</t>
  </si>
  <si>
    <t>2022 ITF World Cup, Koper, Slovenia</t>
  </si>
  <si>
    <t xml:space="preserve">2024 Campeonatos Sudamericano </t>
  </si>
  <si>
    <t>2024 Buenos Aires, Argentina</t>
  </si>
  <si>
    <t>F 28</t>
  </si>
  <si>
    <t>Other</t>
  </si>
  <si>
    <t>ANGUILLA</t>
  </si>
  <si>
    <t>MAR</t>
  </si>
  <si>
    <t>2024 North American Championships, Canada</t>
  </si>
  <si>
    <t>F 30</t>
  </si>
  <si>
    <t>ARGENTINA</t>
  </si>
  <si>
    <t>APR</t>
  </si>
  <si>
    <t>2024 Asian Championships</t>
  </si>
  <si>
    <t>-</t>
  </si>
  <si>
    <t>F 32</t>
  </si>
  <si>
    <t>ARMENIA</t>
  </si>
  <si>
    <t>MAY</t>
  </si>
  <si>
    <t>2024 Oceania Championships</t>
  </si>
  <si>
    <t>F 34</t>
  </si>
  <si>
    <t>AUSTRALIA</t>
  </si>
  <si>
    <t>JUN</t>
  </si>
  <si>
    <t>2024 African Championships</t>
  </si>
  <si>
    <t>F 36</t>
  </si>
  <si>
    <t>AUSTRIA</t>
  </si>
  <si>
    <t>JUL</t>
  </si>
  <si>
    <t>F 38</t>
  </si>
  <si>
    <t>BANGLADESH</t>
  </si>
  <si>
    <t>AUG</t>
  </si>
  <si>
    <t>2023 European Championships, Romania</t>
  </si>
  <si>
    <t>F 40</t>
  </si>
  <si>
    <t>BARBADOS</t>
  </si>
  <si>
    <t>SEP</t>
  </si>
  <si>
    <t>2023 Pan-American Cup,Argentina</t>
  </si>
  <si>
    <t>F 42</t>
  </si>
  <si>
    <t>BELGIUM</t>
  </si>
  <si>
    <t>OCT</t>
  </si>
  <si>
    <t>2023 North American Championships</t>
  </si>
  <si>
    <t>F 44</t>
  </si>
  <si>
    <t>BOLIVIA</t>
  </si>
  <si>
    <t>NOV</t>
  </si>
  <si>
    <t>2023 Asian Championships</t>
  </si>
  <si>
    <t>F 46</t>
  </si>
  <si>
    <t>BOSNIA AND HERZEGOVINA</t>
  </si>
  <si>
    <t>DEC</t>
  </si>
  <si>
    <t>2023 Oceania Championships</t>
  </si>
  <si>
    <t>F 48</t>
  </si>
  <si>
    <t>BRAZIL</t>
  </si>
  <si>
    <t>2023 African Championships</t>
  </si>
  <si>
    <t>F 50</t>
  </si>
  <si>
    <t>BULGARIA</t>
  </si>
  <si>
    <t>CANADA</t>
  </si>
  <si>
    <t>CHILE</t>
  </si>
  <si>
    <t>MALE</t>
  </si>
  <si>
    <t>CHINA</t>
  </si>
  <si>
    <t>M 32</t>
  </si>
  <si>
    <t>Jury Member</t>
  </si>
  <si>
    <t>COLOMBIA</t>
  </si>
  <si>
    <t>M 34</t>
  </si>
  <si>
    <t>COOK ISLANDS</t>
  </si>
  <si>
    <t>M 36</t>
  </si>
  <si>
    <t>Equipment Verifier</t>
  </si>
  <si>
    <t>CYPRUS</t>
  </si>
  <si>
    <t>M 38</t>
  </si>
  <si>
    <t>CZECH REPUBLIC</t>
  </si>
  <si>
    <t>M 40</t>
  </si>
  <si>
    <t>Anti-Doping Assistant</t>
  </si>
  <si>
    <t>DOMINICAN REPUBLIC</t>
  </si>
  <si>
    <t>M 42</t>
  </si>
  <si>
    <t>EL SALVADOR</t>
  </si>
  <si>
    <t>M 44</t>
  </si>
  <si>
    <t>No Preferrence</t>
  </si>
  <si>
    <t>ENGLAND</t>
  </si>
  <si>
    <t>M 46</t>
  </si>
  <si>
    <t>ETHIOPIA</t>
  </si>
  <si>
    <t>M 48</t>
  </si>
  <si>
    <t>FINLAND</t>
  </si>
  <si>
    <t>M 50</t>
  </si>
  <si>
    <t>FRANCE</t>
  </si>
  <si>
    <t>M 52</t>
  </si>
  <si>
    <t>GEORGIA</t>
  </si>
  <si>
    <t xml:space="preserve">M 54 </t>
  </si>
  <si>
    <t>GERMANY</t>
  </si>
  <si>
    <t>M 56</t>
  </si>
  <si>
    <t>GREECE</t>
  </si>
  <si>
    <t>M 58</t>
  </si>
  <si>
    <t>GRENADA</t>
  </si>
  <si>
    <t>M 60</t>
  </si>
  <si>
    <t>GUATEMALA</t>
  </si>
  <si>
    <t>M 62</t>
  </si>
  <si>
    <t>HONDURAS</t>
  </si>
  <si>
    <t>M 64</t>
  </si>
  <si>
    <t>HONG KONG</t>
  </si>
  <si>
    <t>M 66</t>
  </si>
  <si>
    <t>HUNGARY</t>
  </si>
  <si>
    <t>M 68</t>
  </si>
  <si>
    <t>INDIA</t>
  </si>
  <si>
    <t>M 70</t>
  </si>
  <si>
    <t>INDONESIA</t>
  </si>
  <si>
    <t>IRAN</t>
  </si>
  <si>
    <t>IRELAND</t>
  </si>
  <si>
    <t>ISRAEL</t>
  </si>
  <si>
    <t>ITALY</t>
  </si>
  <si>
    <t>JAMAICA</t>
  </si>
  <si>
    <t>JAPAN</t>
  </si>
  <si>
    <t>KAZAKHSTAN</t>
  </si>
  <si>
    <t>KENYA</t>
  </si>
  <si>
    <t>KOREA, REPUBLIC OF</t>
  </si>
  <si>
    <t>KYRGYZSTAN</t>
  </si>
  <si>
    <t>LATVIA</t>
  </si>
  <si>
    <t>LEBANON</t>
  </si>
  <si>
    <t>LUXEMBOURG</t>
  </si>
  <si>
    <t>MALAYSIA</t>
  </si>
  <si>
    <t>MOLDOVA</t>
  </si>
  <si>
    <t>MOROCCO</t>
  </si>
  <si>
    <t>NEPAL</t>
  </si>
  <si>
    <t>NETHERLANDS</t>
  </si>
  <si>
    <t>NEW ZEALAND</t>
  </si>
  <si>
    <t>NICARAGUA</t>
  </si>
  <si>
    <t>NORWAY</t>
  </si>
  <si>
    <t>PAKISTAN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</si>
  <si>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</si>
  <si>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</si>
  <si>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</si>
  <si>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</si>
  <si>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</si>
  <si>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</si>
  <si>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</si>
  <si>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ROMANIA</t>
  </si>
  <si>
    <t>RUSSIAN FEDERATION</t>
  </si>
  <si>
    <t>SCOTLAND</t>
  </si>
  <si>
    <t>SINGAPORE</t>
  </si>
  <si>
    <t>SLOVAKIA</t>
  </si>
  <si>
    <t>SLOVENIA</t>
  </si>
  <si>
    <t>SPAIN</t>
  </si>
  <si>
    <t>SWEDEN</t>
  </si>
  <si>
    <t>SWITZERLAND</t>
  </si>
  <si>
    <t>THAILAND</t>
  </si>
  <si>
    <t>TRINIDAD AND TOBAGO</t>
  </si>
  <si>
    <t>UKRAINE</t>
  </si>
  <si>
    <t>UNITED STATES</t>
  </si>
  <si>
    <t>URUGUAY</t>
  </si>
  <si>
    <t>UZBEKISTAN</t>
  </si>
  <si>
    <t>VENEZUELA</t>
  </si>
  <si>
    <t>VIET NAM</t>
  </si>
  <si>
    <t>WALES</t>
  </si>
  <si>
    <t>APPLICATION DATES</t>
  </si>
  <si>
    <r>
      <t xml:space="preserve">All applications </t>
    </r>
    <r>
      <rPr>
        <b/>
        <sz val="18"/>
        <color rgb="FFC00000"/>
        <rFont val="Calibri"/>
        <family val="2"/>
      </rPr>
      <t>MUST</t>
    </r>
    <r>
      <rPr>
        <b/>
        <sz val="18"/>
        <rFont val="Calibri"/>
        <family val="2"/>
      </rPr>
      <t xml:space="preserve"> be received by our office</t>
    </r>
  </si>
  <si>
    <t>National Association Endorsement</t>
  </si>
  <si>
    <t>MEXICO</t>
  </si>
  <si>
    <t>geraencinas1296@gmail.com</t>
  </si>
  <si>
    <t>•  ALL applicants MUST have attended at least one International Instructor Course (IIC) in the years 2023, 2024, 2025 in order to be elligible to apply.</t>
  </si>
  <si>
    <t>•  ALL applicants MUST have attended at least one Qualifying Umpire Course (ITF QIUC) in the years 2023, 2024, 2025 in order to be elliglbe to apply.</t>
  </si>
  <si>
    <t>2024 ITF World Cup, Mar del Plata, Argentina</t>
  </si>
  <si>
    <t>2025 Malaysia</t>
  </si>
  <si>
    <t>2025 Newcastle, England</t>
  </si>
  <si>
    <t>IIC</t>
  </si>
  <si>
    <t>IT  Umpire</t>
  </si>
  <si>
    <t>Jury President</t>
  </si>
  <si>
    <t>Jury President Power &amp; Spec Tech</t>
  </si>
  <si>
    <t>Centre Referee Sparring</t>
  </si>
  <si>
    <t>Centre Referee Pattern &amp; Pre Arranged</t>
  </si>
  <si>
    <t>Corner Referee Sparring</t>
  </si>
  <si>
    <t>Corner Referee Pattern &amp; Pre-Arranged</t>
  </si>
  <si>
    <t>Corner Referee Power &amp; Spec Tech</t>
  </si>
  <si>
    <t xml:space="preserve">2025 Campeonatos Sudamericano </t>
  </si>
  <si>
    <t>2025 North American Championships, Canada</t>
  </si>
  <si>
    <t>2025 Asian Championships</t>
  </si>
  <si>
    <t>2025 Oceania Championships</t>
  </si>
  <si>
    <t>2025 African Championships</t>
  </si>
  <si>
    <t>2025 European Championships, Sarajevo, Bosnia</t>
  </si>
  <si>
    <t>ITF World Events</t>
  </si>
  <si>
    <t>ITF Continental Events</t>
  </si>
  <si>
    <r>
      <t xml:space="preserve">✘ Applications </t>
    </r>
    <r>
      <rPr>
        <b/>
        <sz val="22"/>
        <color rgb="FFC00000"/>
        <rFont val="Calibri"/>
        <family val="2"/>
      </rPr>
      <t>CLOSE</t>
    </r>
    <r>
      <rPr>
        <sz val="22"/>
        <color rgb="FFC00000"/>
        <rFont val="Calibri"/>
        <family val="2"/>
      </rPr>
      <t xml:space="preserve"> 15th May, 2025</t>
    </r>
  </si>
  <si>
    <r>
      <rPr>
        <b/>
        <sz val="22"/>
        <color rgb="FF00B050"/>
        <rFont val="Calibri"/>
        <family val="2"/>
      </rPr>
      <t xml:space="preserve">✓ </t>
    </r>
    <r>
      <rPr>
        <sz val="22"/>
        <color theme="1"/>
        <rFont val="Calibri"/>
        <family val="2"/>
      </rPr>
      <t>Applications Open 15th February 2025</t>
    </r>
  </si>
  <si>
    <t>•  If you do not receive a receipt of application from the ITF Umpire Committee by May 31st 2025 please contact us again and inquire about your status.</t>
  </si>
  <si>
    <r>
      <rPr>
        <b/>
        <sz val="22"/>
        <color rgb="FF00B050"/>
        <rFont val="Calibri"/>
        <family val="2"/>
      </rPr>
      <t xml:space="preserve">✓ </t>
    </r>
    <r>
      <rPr>
        <sz val="22"/>
        <color theme="1"/>
        <rFont val="Calibri"/>
        <family val="2"/>
      </rPr>
      <t>Applicants will be informed of their acceptance status  via official email  on the 15th of June, 2025.</t>
    </r>
  </si>
  <si>
    <t>NO LATER than 15th May 2025</t>
  </si>
  <si>
    <t>LAST ELLIGIBLE QIUC ATTENDED 2024-25</t>
  </si>
  <si>
    <t>LAST ELLIGIBLE IIC ATTENDED 2024-2025</t>
  </si>
  <si>
    <t>2025 Trinidad &amp; Tobago</t>
  </si>
  <si>
    <t>2025 Florida, USA</t>
  </si>
  <si>
    <t>2025 Wales</t>
  </si>
  <si>
    <t>2023 Paraguay</t>
  </si>
  <si>
    <t>2023 Austria</t>
  </si>
  <si>
    <t>2023 Australia</t>
  </si>
  <si>
    <t>2024 Uzbekistan</t>
  </si>
  <si>
    <t>2024 New Zealand</t>
  </si>
  <si>
    <t>2024 Spain</t>
  </si>
  <si>
    <t>2024 Argentina</t>
  </si>
  <si>
    <t>2024 Burkino Faso</t>
  </si>
  <si>
    <t>2024 Japan</t>
  </si>
  <si>
    <t>2024 Malaysia</t>
  </si>
  <si>
    <t>2024 Jamaica</t>
  </si>
  <si>
    <t>2024 Finland</t>
  </si>
  <si>
    <t>2024 Sardinia</t>
  </si>
  <si>
    <t>2024 Mexico</t>
  </si>
  <si>
    <t>UMPIRE QUALIFICATIONS &amp; ACTIVITY</t>
  </si>
  <si>
    <t>2022 &amp; 2024 ITF World Cup</t>
  </si>
  <si>
    <t>2019 ITF World Championships, Inzell, Germany</t>
  </si>
  <si>
    <t>2019 &amp; 2023 ITF World Championships</t>
  </si>
  <si>
    <t>IT</t>
  </si>
  <si>
    <t>WORLD CHAMPIONSHIP EXPERIENCE</t>
  </si>
  <si>
    <t>I do hereby forward the above noted  members of our National Association, to be considered for acceptance as Umpires at the upcoming 2025 ITF World Championships.  In submitting these applications I do hereby endorse the above noted are ITF affiliated members in possesion of the required certificates, and have been duly selected to serve as Umpires in a professional, ethical and unbiased manner.</t>
  </si>
  <si>
    <t>2024 Pan-Americano</t>
  </si>
  <si>
    <t>NATIONAL ITF EVENTS IN 2024-2025</t>
  </si>
  <si>
    <t>MOST RECENT ITF CONTINENTAL EVENT</t>
  </si>
  <si>
    <t>Master Slavko Jereb - Chairman of Organizing Committee</t>
  </si>
  <si>
    <t>infowc2025@gmail.com</t>
  </si>
  <si>
    <t>WORLD CUP EXPERIENCE</t>
  </si>
  <si>
    <t>2023 Online QIUC</t>
  </si>
  <si>
    <t>2023 Tampere, Finland</t>
  </si>
  <si>
    <t>2023 Kuala Lumpur, Malaysia</t>
  </si>
  <si>
    <t>2024 IT Umpire</t>
  </si>
  <si>
    <t>2023 IT Umpire</t>
  </si>
  <si>
    <t>2025 Santa Cruz, 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</si>
</sst>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1009]d\-mmm\-yy;@"/>
    <numFmt numFmtId="165" formatCode="#,##0.###############"/>
    <numFmt numFmtId="166" formatCode="[$-1009]d/mmm/yy;@"/>
  </numFmts>
  <fonts count="7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63"/>
      <name val="Calibri"/>
      <family val="2"/>
    </font>
    <font>
      <sz val="8"/>
      <name val="Calibri"/>
      <family val="2"/>
    </font>
    <font>
      <u/>
      <sz val="10"/>
      <color indexed="12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8"/>
      <name val="Arial"/>
      <family val="2"/>
    </font>
    <font>
      <i/>
      <sz val="14"/>
      <color indexed="8"/>
      <name val="Calibri"/>
      <family val="2"/>
    </font>
    <font>
      <b/>
      <sz val="10"/>
      <color indexed="9"/>
      <name val="Calibri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sz val="22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u/>
      <sz val="18"/>
      <color indexed="37"/>
      <name val="Calibri"/>
      <family val="2"/>
    </font>
    <font>
      <b/>
      <sz val="18"/>
      <color indexed="37"/>
      <name val="Calibri"/>
      <family val="2"/>
    </font>
    <font>
      <sz val="18"/>
      <color indexed="8"/>
      <name val="Calibri"/>
      <family val="2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6"/>
      <color theme="1"/>
      <name val="Calibri"/>
      <family val="2"/>
    </font>
    <font>
      <b/>
      <sz val="28"/>
      <color theme="1"/>
      <name val="Calibri"/>
      <family val="2"/>
    </font>
    <font>
      <sz val="22"/>
      <color theme="1"/>
      <name val="Calibri"/>
      <family val="2"/>
    </font>
    <font>
      <b/>
      <sz val="22"/>
      <color theme="1"/>
      <name val="Calibri"/>
      <family val="2"/>
    </font>
    <font>
      <u/>
      <sz val="22"/>
      <color theme="1"/>
      <name val="Arial"/>
      <family val="2"/>
    </font>
    <font>
      <sz val="20"/>
      <color theme="1"/>
      <name val="Calibri"/>
      <family val="2"/>
    </font>
    <font>
      <sz val="18"/>
      <name val="Calibri"/>
      <family val="2"/>
    </font>
    <font>
      <b/>
      <sz val="22"/>
      <color indexed="8"/>
      <name val="Calibri"/>
      <family val="2"/>
    </font>
    <font>
      <b/>
      <sz val="24"/>
      <name val="Calibri"/>
      <family val="2"/>
    </font>
    <font>
      <b/>
      <sz val="8"/>
      <color rgb="FF000000"/>
      <name val="+mn-lt"/>
      <charset val="1"/>
    </font>
    <font>
      <sz val="8"/>
      <color rgb="FF000000"/>
      <name val="+mn-lt"/>
      <charset val="1"/>
    </font>
    <font>
      <b/>
      <sz val="22"/>
      <color rgb="FFC00000"/>
      <name val="Calibri"/>
      <family val="2"/>
    </font>
    <font>
      <b/>
      <sz val="18"/>
      <color rgb="FFC00000"/>
      <name val="Calibri"/>
      <family val="2"/>
    </font>
    <font>
      <b/>
      <sz val="22"/>
      <color rgb="FF00B050"/>
      <name val="Calibri"/>
      <family val="2"/>
    </font>
    <font>
      <sz val="22"/>
      <color rgb="FFC00000"/>
      <name val="Calibri"/>
      <family val="2"/>
    </font>
    <font>
      <b/>
      <sz val="48"/>
      <color theme="1"/>
      <name val="Calibri"/>
      <family val="2"/>
    </font>
    <font>
      <b/>
      <sz val="14"/>
      <color theme="0"/>
      <name val="Calibri"/>
      <family val="2"/>
    </font>
    <font>
      <b/>
      <u/>
      <sz val="22"/>
      <color theme="1"/>
      <name val="Calibri"/>
      <family val="2"/>
    </font>
    <font>
      <b/>
      <u/>
      <sz val="22"/>
      <color rgb="FF000000"/>
      <name val="Calibri"/>
      <family val="2"/>
      <scheme val="minor"/>
    </font>
    <font>
      <u/>
      <sz val="22"/>
      <color rgb="FF00000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22"/>
      <name val="Calibri (Body)"/>
    </font>
    <font>
      <b/>
      <sz val="16"/>
      <color theme="1"/>
      <name val="Calibri (Body)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rgb="FFFF0000"/>
      <name val="Calibri"/>
      <family val="2"/>
    </font>
    <font>
      <u/>
      <sz val="22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24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3675BA"/>
        <bgColor indexed="64"/>
      </patternFill>
    </fill>
    <fill>
      <patternFill patternType="solid">
        <fgColor rgb="FFFAD201"/>
        <bgColor indexed="64"/>
      </patternFill>
    </fill>
    <fill>
      <patternFill patternType="solid">
        <fgColor rgb="FF279E45"/>
        <bgColor indexed="64"/>
      </patternFill>
    </fill>
    <fill>
      <patternFill patternType="solid">
        <fgColor rgb="FFF1F1F1"/>
        <bgColor rgb="FF000000"/>
      </patternFill>
    </fill>
    <fill>
      <patternFill patternType="solid">
        <fgColor rgb="FFDF3C2B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</cellStyleXfs>
  <cellXfs count="3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" fillId="0" borderId="18" xfId="2" applyFont="1" applyBorder="1" applyAlignment="1" applyProtection="1">
      <alignment vertical="center"/>
    </xf>
    <xf numFmtId="0" fontId="1" fillId="0" borderId="25" xfId="2" applyFont="1" applyBorder="1" applyAlignment="1" applyProtection="1">
      <alignment vertical="center" wrapText="1"/>
    </xf>
    <xf numFmtId="0" fontId="18" fillId="0" borderId="21" xfId="0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34" fillId="5" borderId="11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/>
    </xf>
    <xf numFmtId="0" fontId="37" fillId="5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7" fillId="0" borderId="3" xfId="2" applyFill="1" applyBorder="1" applyAlignment="1" applyProtection="1">
      <alignment horizontal="center" vertical="center"/>
      <protection locked="0"/>
    </xf>
    <xf numFmtId="0" fontId="1" fillId="0" borderId="3" xfId="2" applyFont="1" applyFill="1" applyBorder="1" applyAlignment="1" applyProtection="1">
      <alignment horizontal="center" vertical="center"/>
      <protection locked="0"/>
    </xf>
    <xf numFmtId="0" fontId="14" fillId="0" borderId="3" xfId="2" applyFont="1" applyFill="1" applyBorder="1" applyAlignment="1" applyProtection="1">
      <alignment horizontal="center" vertical="center"/>
      <protection locked="0"/>
    </xf>
    <xf numFmtId="0" fontId="14" fillId="0" borderId="4" xfId="2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7" fontId="8" fillId="0" borderId="3" xfId="0" applyNumberFormat="1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166" fontId="8" fillId="0" borderId="19" xfId="0" applyNumberFormat="1" applyFont="1" applyBorder="1" applyAlignment="1" applyProtection="1">
      <alignment horizontal="center" vertical="center"/>
      <protection hidden="1"/>
    </xf>
    <xf numFmtId="166" fontId="8" fillId="0" borderId="17" xfId="0" applyNumberFormat="1" applyFont="1" applyBorder="1" applyAlignment="1" applyProtection="1">
      <alignment horizontal="center" vertical="center"/>
      <protection hidden="1"/>
    </xf>
    <xf numFmtId="166" fontId="8" fillId="0" borderId="22" xfId="0" applyNumberFormat="1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10" fillId="6" borderId="34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/>
    </xf>
    <xf numFmtId="0" fontId="8" fillId="3" borderId="43" xfId="0" applyFont="1" applyFill="1" applyBorder="1"/>
    <xf numFmtId="0" fontId="8" fillId="3" borderId="43" xfId="0" applyFont="1" applyFill="1" applyBorder="1" applyAlignment="1">
      <alignment horizontal="left"/>
    </xf>
    <xf numFmtId="0" fontId="8" fillId="3" borderId="43" xfId="0" applyFont="1" applyFill="1" applyBorder="1" applyAlignment="1">
      <alignment wrapText="1"/>
    </xf>
    <xf numFmtId="165" fontId="9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3" borderId="43" xfId="0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28" fillId="7" borderId="38" xfId="0" applyFont="1" applyFill="1" applyBorder="1"/>
    <xf numFmtId="0" fontId="28" fillId="7" borderId="42" xfId="0" applyFont="1" applyFill="1" applyBorder="1"/>
    <xf numFmtId="0" fontId="28" fillId="7" borderId="42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0" fontId="8" fillId="7" borderId="42" xfId="0" applyFont="1" applyFill="1" applyBorder="1"/>
    <xf numFmtId="0" fontId="8" fillId="7" borderId="40" xfId="0" applyFont="1" applyFill="1" applyBorder="1"/>
    <xf numFmtId="0" fontId="41" fillId="7" borderId="1" xfId="0" applyFont="1" applyFill="1" applyBorder="1"/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8" fillId="7" borderId="8" xfId="0" applyFont="1" applyFill="1" applyBorder="1"/>
    <xf numFmtId="0" fontId="9" fillId="7" borderId="0" xfId="0" applyFont="1" applyFill="1"/>
    <xf numFmtId="0" fontId="42" fillId="7" borderId="1" xfId="0" applyFont="1" applyFill="1" applyBorder="1" applyAlignment="1">
      <alignment vertical="top"/>
    </xf>
    <xf numFmtId="0" fontId="9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7" borderId="8" xfId="0" applyFont="1" applyFill="1" applyBorder="1" applyAlignment="1">
      <alignment vertical="center"/>
    </xf>
    <xf numFmtId="0" fontId="43" fillId="7" borderId="1" xfId="0" applyFont="1" applyFill="1" applyBorder="1" applyAlignment="1">
      <alignment vertical="center"/>
    </xf>
    <xf numFmtId="0" fontId="43" fillId="7" borderId="0" xfId="0" applyFont="1" applyFill="1" applyAlignment="1">
      <alignment vertical="center"/>
    </xf>
    <xf numFmtId="0" fontId="43" fillId="7" borderId="0" xfId="0" applyFont="1" applyFill="1" applyAlignment="1">
      <alignment horizontal="center" vertical="center"/>
    </xf>
    <xf numFmtId="0" fontId="57" fillId="8" borderId="28" xfId="0" applyFont="1" applyFill="1" applyBorder="1" applyAlignment="1">
      <alignment horizontal="center" vertical="center" wrapText="1"/>
    </xf>
    <xf numFmtId="0" fontId="57" fillId="8" borderId="29" xfId="0" applyFont="1" applyFill="1" applyBorder="1" applyAlignment="1">
      <alignment horizontal="center" vertical="center" wrapText="1"/>
    </xf>
    <xf numFmtId="0" fontId="57" fillId="8" borderId="30" xfId="0" applyFont="1" applyFill="1" applyBorder="1" applyAlignment="1">
      <alignment horizontal="center" vertical="center" wrapText="1"/>
    </xf>
    <xf numFmtId="0" fontId="57" fillId="10" borderId="12" xfId="0" applyFont="1" applyFill="1" applyBorder="1" applyAlignment="1">
      <alignment horizontal="center" vertical="center" wrapText="1"/>
    </xf>
    <xf numFmtId="0" fontId="57" fillId="10" borderId="29" xfId="0" applyFont="1" applyFill="1" applyBorder="1" applyAlignment="1">
      <alignment horizontal="center" vertical="center" wrapText="1"/>
    </xf>
    <xf numFmtId="0" fontId="57" fillId="10" borderId="31" xfId="0" applyFont="1" applyFill="1" applyBorder="1" applyAlignment="1">
      <alignment horizontal="center" vertical="center" wrapText="1"/>
    </xf>
    <xf numFmtId="0" fontId="57" fillId="10" borderId="24" xfId="0" applyFont="1" applyFill="1" applyBorder="1" applyAlignment="1">
      <alignment horizontal="center" vertical="center" wrapText="1"/>
    </xf>
    <xf numFmtId="165" fontId="57" fillId="8" borderId="12" xfId="0" applyNumberFormat="1" applyFont="1" applyFill="1" applyBorder="1" applyAlignment="1">
      <alignment horizontal="center" vertical="center" wrapText="1"/>
    </xf>
    <xf numFmtId="0" fontId="45" fillId="7" borderId="0" xfId="2" applyFont="1" applyFill="1" applyBorder="1" applyAlignment="1" applyProtection="1">
      <alignment horizontal="center" vertical="center"/>
    </xf>
    <xf numFmtId="0" fontId="17" fillId="7" borderId="0" xfId="0" applyFont="1" applyFill="1" applyAlignment="1">
      <alignment vertical="center"/>
    </xf>
    <xf numFmtId="0" fontId="17" fillId="7" borderId="8" xfId="0" applyFont="1" applyFill="1" applyBorder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6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left" vertical="center" wrapText="1"/>
    </xf>
    <xf numFmtId="0" fontId="44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center" vertical="center"/>
    </xf>
    <xf numFmtId="0" fontId="47" fillId="7" borderId="0" xfId="0" applyFont="1" applyFill="1" applyAlignment="1">
      <alignment vertical="center"/>
    </xf>
    <xf numFmtId="0" fontId="11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8" fillId="7" borderId="39" xfId="0" applyFont="1" applyFill="1" applyBorder="1"/>
    <xf numFmtId="0" fontId="9" fillId="7" borderId="0" xfId="0" applyFont="1" applyFill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39" fillId="7" borderId="8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41" xfId="0" applyFont="1" applyFill="1" applyBorder="1"/>
    <xf numFmtId="0" fontId="10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8" fillId="7" borderId="43" xfId="0" applyFont="1" applyFill="1" applyBorder="1" applyAlignment="1">
      <alignment horizontal="center"/>
    </xf>
    <xf numFmtId="0" fontId="8" fillId="7" borderId="43" xfId="0" applyFont="1" applyFill="1" applyBorder="1"/>
    <xf numFmtId="0" fontId="38" fillId="7" borderId="0" xfId="0" applyFont="1" applyFill="1" applyAlignment="1">
      <alignment horizontal="center" vertical="center"/>
    </xf>
    <xf numFmtId="0" fontId="40" fillId="7" borderId="0" xfId="0" applyFont="1" applyFill="1"/>
    <xf numFmtId="15" fontId="3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Alignment="1">
      <alignment vertical="center" wrapText="1"/>
    </xf>
    <xf numFmtId="0" fontId="58" fillId="7" borderId="0" xfId="0" applyFont="1" applyFill="1" applyAlignment="1">
      <alignment horizontal="left" vertical="center"/>
    </xf>
    <xf numFmtId="165" fontId="57" fillId="8" borderId="49" xfId="0" applyNumberFormat="1" applyFont="1" applyFill="1" applyBorder="1" applyAlignment="1">
      <alignment horizontal="center" vertical="center" wrapText="1"/>
    </xf>
    <xf numFmtId="165" fontId="57" fillId="8" borderId="14" xfId="0" applyNumberFormat="1" applyFont="1" applyFill="1" applyBorder="1" applyAlignment="1">
      <alignment horizontal="center" vertical="center" wrapText="1"/>
    </xf>
    <xf numFmtId="0" fontId="57" fillId="8" borderId="20" xfId="0" applyFont="1" applyFill="1" applyBorder="1" applyAlignment="1">
      <alignment horizontal="center" vertical="center" wrapText="1"/>
    </xf>
    <xf numFmtId="0" fontId="57" fillId="8" borderId="32" xfId="0" applyFont="1" applyFill="1" applyBorder="1" applyAlignment="1">
      <alignment horizontal="center" vertical="center" wrapText="1"/>
    </xf>
    <xf numFmtId="0" fontId="57" fillId="8" borderId="24" xfId="0" applyFont="1" applyFill="1" applyBorder="1" applyAlignment="1">
      <alignment horizontal="center" vertical="center"/>
    </xf>
    <xf numFmtId="0" fontId="57" fillId="8" borderId="29" xfId="0" applyFont="1" applyFill="1" applyBorder="1" applyAlignment="1">
      <alignment horizontal="center" vertical="center"/>
    </xf>
    <xf numFmtId="0" fontId="57" fillId="8" borderId="31" xfId="0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57" fillId="12" borderId="47" xfId="0" applyFont="1" applyFill="1" applyBorder="1" applyAlignment="1">
      <alignment horizontal="center" vertical="center" wrapText="1"/>
    </xf>
    <xf numFmtId="0" fontId="57" fillId="12" borderId="37" xfId="0" applyFont="1" applyFill="1" applyBorder="1" applyAlignment="1">
      <alignment horizontal="center" vertical="center" wrapText="1"/>
    </xf>
    <xf numFmtId="0" fontId="57" fillId="12" borderId="48" xfId="0" applyFont="1" applyFill="1" applyBorder="1" applyAlignment="1">
      <alignment horizontal="center" vertical="center" wrapText="1"/>
    </xf>
    <xf numFmtId="0" fontId="57" fillId="12" borderId="7" xfId="0" applyFont="1" applyFill="1" applyBorder="1" applyAlignment="1">
      <alignment horizontal="center" vertical="center" wrapText="1"/>
    </xf>
    <xf numFmtId="0" fontId="57" fillId="12" borderId="22" xfId="0" applyFont="1" applyFill="1" applyBorder="1" applyAlignment="1">
      <alignment horizontal="center" vertical="center"/>
    </xf>
    <xf numFmtId="0" fontId="57" fillId="12" borderId="22" xfId="0" applyFont="1" applyFill="1" applyBorder="1" applyAlignment="1">
      <alignment horizontal="center" vertical="center" wrapText="1"/>
    </xf>
    <xf numFmtId="0" fontId="57" fillId="12" borderId="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18" xfId="0" applyFont="1" applyFill="1" applyBorder="1" applyAlignment="1">
      <alignment vertical="center"/>
    </xf>
    <xf numFmtId="0" fontId="27" fillId="7" borderId="0" xfId="2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27" fillId="0" borderId="6" xfId="2" applyBorder="1" applyProtection="1">
      <protection locked="0"/>
    </xf>
    <xf numFmtId="0" fontId="27" fillId="0" borderId="0" xfId="2" applyAlignment="1">
      <alignment vertical="center"/>
    </xf>
    <xf numFmtId="0" fontId="9" fillId="4" borderId="36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64" fontId="8" fillId="0" borderId="19" xfId="0" applyNumberFormat="1" applyFont="1" applyBorder="1" applyAlignment="1" applyProtection="1">
      <alignment horizontal="center" vertical="center"/>
      <protection locked="0"/>
    </xf>
    <xf numFmtId="164" fontId="8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Protection="1"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8" xfId="0" applyBorder="1" applyProtection="1"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1" xfId="0" applyBorder="1" applyProtection="1">
      <protection locked="0"/>
    </xf>
    <xf numFmtId="0" fontId="8" fillId="0" borderId="23" xfId="0" applyFont="1" applyBorder="1" applyAlignment="1">
      <alignment horizontal="left" vertical="center"/>
    </xf>
    <xf numFmtId="0" fontId="57" fillId="5" borderId="24" xfId="0" applyFont="1" applyFill="1" applyBorder="1" applyAlignment="1" applyProtection="1">
      <alignment horizontal="center" vertical="center" wrapText="1"/>
      <protection locked="0"/>
    </xf>
    <xf numFmtId="0" fontId="57" fillId="5" borderId="29" xfId="0" applyFont="1" applyFill="1" applyBorder="1" applyAlignment="1" applyProtection="1">
      <alignment horizontal="center" vertical="center" wrapText="1"/>
      <protection locked="0"/>
    </xf>
    <xf numFmtId="0" fontId="57" fillId="5" borderId="31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48" fillId="0" borderId="11" xfId="0" applyFont="1" applyBorder="1" applyAlignment="1" applyProtection="1">
      <alignment vertical="center"/>
      <protection locked="0"/>
    </xf>
    <xf numFmtId="0" fontId="48" fillId="0" borderId="11" xfId="0" applyFont="1" applyBorder="1" applyAlignment="1" applyProtection="1">
      <alignment horizontal="center" vertical="center"/>
      <protection locked="0"/>
    </xf>
    <xf numFmtId="0" fontId="56" fillId="7" borderId="0" xfId="0" applyFont="1" applyFill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43" fillId="7" borderId="0" xfId="0" applyFont="1" applyFill="1" applyAlignment="1">
      <alignment horizontal="left" vertical="center"/>
    </xf>
    <xf numFmtId="0" fontId="67" fillId="7" borderId="0" xfId="0" applyFont="1" applyFill="1" applyAlignment="1">
      <alignment horizontal="left" vertical="center" wrapText="1"/>
    </xf>
    <xf numFmtId="0" fontId="43" fillId="7" borderId="0" xfId="0" applyFont="1" applyFill="1" applyAlignment="1">
      <alignment horizontal="left" vertical="center" wrapText="1"/>
    </xf>
    <xf numFmtId="0" fontId="42" fillId="7" borderId="1" xfId="0" applyFont="1" applyFill="1" applyBorder="1" applyAlignment="1">
      <alignment horizontal="center" vertical="top"/>
    </xf>
    <xf numFmtId="0" fontId="42" fillId="7" borderId="0" xfId="0" applyFont="1" applyFill="1" applyAlignment="1">
      <alignment horizontal="center" vertical="top"/>
    </xf>
    <xf numFmtId="0" fontId="44" fillId="7" borderId="0" xfId="0" applyFont="1" applyFill="1" applyAlignment="1">
      <alignment horizontal="left" vertical="center" wrapText="1"/>
    </xf>
    <xf numFmtId="0" fontId="55" fillId="7" borderId="0" xfId="0" applyFont="1" applyFill="1" applyAlignment="1">
      <alignment horizontal="left" vertical="center" wrapText="1"/>
    </xf>
    <xf numFmtId="0" fontId="52" fillId="7" borderId="0" xfId="0" applyFont="1" applyFill="1" applyAlignment="1">
      <alignment horizontal="left" vertical="center" wrapText="1"/>
    </xf>
    <xf numFmtId="0" fontId="47" fillId="6" borderId="44" xfId="0" applyFont="1" applyFill="1" applyBorder="1" applyAlignment="1" applyProtection="1">
      <alignment horizontal="center" vertical="center"/>
      <protection locked="0"/>
    </xf>
    <xf numFmtId="0" fontId="47" fillId="6" borderId="45" xfId="0" applyFont="1" applyFill="1" applyBorder="1" applyAlignment="1" applyProtection="1">
      <alignment horizontal="center" vertical="center"/>
      <protection locked="0"/>
    </xf>
    <xf numFmtId="0" fontId="47" fillId="6" borderId="46" xfId="0" applyFont="1" applyFill="1" applyBorder="1" applyAlignment="1" applyProtection="1">
      <alignment horizontal="center" vertical="center"/>
      <protection locked="0"/>
    </xf>
    <xf numFmtId="0" fontId="10" fillId="6" borderId="2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49" fillId="6" borderId="26" xfId="0" applyFont="1" applyFill="1" applyBorder="1" applyAlignment="1">
      <alignment horizontal="center" vertical="center"/>
    </xf>
    <xf numFmtId="0" fontId="49" fillId="6" borderId="0" xfId="0" applyFont="1" applyFill="1" applyAlignment="1">
      <alignment horizontal="center" vertical="center"/>
    </xf>
    <xf numFmtId="0" fontId="49" fillId="6" borderId="1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53" fillId="6" borderId="26" xfId="0" applyFont="1" applyFill="1" applyBorder="1" applyAlignment="1">
      <alignment horizontal="center" vertical="center"/>
    </xf>
    <xf numFmtId="0" fontId="53" fillId="6" borderId="0" xfId="0" applyFont="1" applyFill="1" applyAlignment="1">
      <alignment horizontal="center" vertical="center"/>
    </xf>
    <xf numFmtId="0" fontId="53" fillId="6" borderId="18" xfId="0" applyFont="1" applyFill="1" applyBorder="1" applyAlignment="1">
      <alignment horizontal="center" vertical="center"/>
    </xf>
    <xf numFmtId="0" fontId="62" fillId="6" borderId="26" xfId="0" applyFont="1" applyFill="1" applyBorder="1" applyAlignment="1">
      <alignment horizontal="center" vertical="center"/>
    </xf>
    <xf numFmtId="0" fontId="62" fillId="6" borderId="0" xfId="0" applyFont="1" applyFill="1" applyAlignment="1">
      <alignment horizontal="center" vertical="center"/>
    </xf>
    <xf numFmtId="0" fontId="62" fillId="6" borderId="18" xfId="0" applyFont="1" applyFill="1" applyBorder="1" applyAlignment="1">
      <alignment horizontal="center" vertical="center"/>
    </xf>
    <xf numFmtId="0" fontId="57" fillId="10" borderId="12" xfId="0" applyFont="1" applyFill="1" applyBorder="1" applyAlignment="1">
      <alignment horizontal="center" vertical="center"/>
    </xf>
    <xf numFmtId="0" fontId="57" fillId="10" borderId="35" xfId="0" applyFont="1" applyFill="1" applyBorder="1" applyAlignment="1">
      <alignment horizontal="center" vertical="center"/>
    </xf>
    <xf numFmtId="0" fontId="57" fillId="10" borderId="36" xfId="0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4" fillId="0" borderId="25" xfId="2" applyFont="1" applyBorder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48" fillId="7" borderId="0" xfId="0" applyFont="1" applyFill="1" applyAlignment="1">
      <alignment horizontal="center" vertical="center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8" fillId="6" borderId="44" xfId="0" applyFont="1" applyFill="1" applyBorder="1" applyAlignment="1" applyProtection="1">
      <alignment horizontal="center"/>
      <protection locked="0"/>
    </xf>
    <xf numFmtId="0" fontId="8" fillId="6" borderId="45" xfId="0" applyFont="1" applyFill="1" applyBorder="1" applyAlignment="1" applyProtection="1">
      <alignment horizontal="center"/>
      <protection locked="0"/>
    </xf>
    <xf numFmtId="0" fontId="8" fillId="6" borderId="46" xfId="0" applyFont="1" applyFill="1" applyBorder="1" applyAlignment="1" applyProtection="1">
      <alignment horizontal="center"/>
      <protection locked="0"/>
    </xf>
    <xf numFmtId="0" fontId="15" fillId="7" borderId="0" xfId="0" applyFont="1" applyFill="1" applyAlignment="1">
      <alignment horizontal="center" vertical="center"/>
    </xf>
    <xf numFmtId="0" fontId="69" fillId="13" borderId="25" xfId="2" applyFont="1" applyFill="1" applyBorder="1" applyAlignment="1">
      <alignment horizontal="center" vertical="center"/>
    </xf>
    <xf numFmtId="0" fontId="70" fillId="13" borderId="25" xfId="0" applyFont="1" applyFill="1" applyBorder="1" applyAlignment="1">
      <alignment horizontal="center" vertical="center"/>
    </xf>
    <xf numFmtId="0" fontId="68" fillId="13" borderId="26" xfId="2" applyFont="1" applyFill="1" applyBorder="1" applyAlignment="1">
      <alignment horizontal="center" vertical="center"/>
    </xf>
    <xf numFmtId="0" fontId="61" fillId="13" borderId="0" xfId="2" applyFont="1" applyFill="1" applyBorder="1" applyAlignment="1">
      <alignment horizontal="center" vertical="center"/>
    </xf>
    <xf numFmtId="0" fontId="61" fillId="13" borderId="18" xfId="2" applyFont="1" applyFill="1" applyBorder="1" applyAlignment="1">
      <alignment horizontal="center" vertical="center"/>
    </xf>
    <xf numFmtId="165" fontId="57" fillId="8" borderId="12" xfId="0" applyNumberFormat="1" applyFont="1" applyFill="1" applyBorder="1" applyAlignment="1">
      <alignment horizontal="center" vertical="center" wrapText="1"/>
    </xf>
    <xf numFmtId="165" fontId="57" fillId="8" borderId="35" xfId="0" applyNumberFormat="1" applyFont="1" applyFill="1" applyBorder="1" applyAlignment="1">
      <alignment horizontal="center" vertical="center" wrapText="1"/>
    </xf>
    <xf numFmtId="165" fontId="57" fillId="8" borderId="36" xfId="0" applyNumberFormat="1" applyFont="1" applyFill="1" applyBorder="1" applyAlignment="1">
      <alignment horizontal="center" vertical="center" wrapText="1"/>
    </xf>
    <xf numFmtId="0" fontId="47" fillId="0" borderId="44" xfId="0" applyFont="1" applyBorder="1" applyAlignment="1" applyProtection="1">
      <alignment horizontal="center" vertical="center"/>
      <protection locked="0"/>
    </xf>
    <xf numFmtId="0" fontId="47" fillId="0" borderId="46" xfId="0" applyFont="1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27" fillId="0" borderId="46" xfId="2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9" fillId="11" borderId="0" xfId="0" applyFont="1" applyFill="1" applyAlignment="1">
      <alignment horizontal="left" vertical="center" wrapText="1"/>
    </xf>
    <xf numFmtId="0" fontId="60" fillId="11" borderId="0" xfId="0" applyFont="1" applyFill="1" applyAlignment="1">
      <alignment horizontal="left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57" fillId="5" borderId="35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57" fillId="12" borderId="50" xfId="0" applyFont="1" applyFill="1" applyBorder="1" applyAlignment="1">
      <alignment horizontal="center" vertical="center" wrapText="1"/>
    </xf>
    <xf numFmtId="0" fontId="57" fillId="12" borderId="51" xfId="0" applyFont="1" applyFill="1" applyBorder="1" applyAlignment="1">
      <alignment horizontal="center" vertical="center" wrapText="1"/>
    </xf>
    <xf numFmtId="0" fontId="57" fillId="12" borderId="52" xfId="0" applyFont="1" applyFill="1" applyBorder="1" applyAlignment="1">
      <alignment horizontal="center" vertical="center" wrapText="1"/>
    </xf>
    <xf numFmtId="0" fontId="56" fillId="7" borderId="0" xfId="0" applyFont="1" applyFill="1" applyAlignment="1">
      <alignment horizontal="left" vertical="center"/>
    </xf>
    <xf numFmtId="0" fontId="42" fillId="7" borderId="0" xfId="0" applyFont="1" applyFill="1" applyAlignment="1">
      <alignment vertical="top"/>
    </xf>
  </cellXfs>
  <cellStyles count="3">
    <cellStyle name="Hyperlink" xfId="2" builtinId="8"/>
    <cellStyle name="Hyperlink 2" xfId="1" xr:uid="{00000000-0005-0000-0000-000001000000}"/>
    <cellStyle name="Normal" xfId="0" builtinId="0"/>
  </cellStyles>
  <dxfs count="3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1" defaultTableStyle="TableStyleMedium9" defaultPivotStyle="PivotStyleLight16">
    <tableStyle name="MySqlDefault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3C2B"/>
      <color rgb="FFFAD201"/>
      <color rgb="FF3675BA"/>
      <color rgb="FFF1F1F1"/>
      <color rgb="FF279E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28</xdr:row>
      <xdr:rowOff>0</xdr:rowOff>
    </xdr:from>
    <xdr:to>
      <xdr:col>20</xdr:col>
      <xdr:colOff>304800</xdr:colOff>
      <xdr:row>28</xdr:row>
      <xdr:rowOff>304800</xdr:rowOff>
    </xdr:to>
    <xdr:sp macro="" textlink="">
      <xdr:nvSpPr>
        <xdr:cNvPr id="2078" name="AutoShape 23">
          <a:extLst>
            <a:ext uri="{FF2B5EF4-FFF2-40B4-BE49-F238E27FC236}">
              <a16:creationId xmlns:a16="http://schemas.microsoft.com/office/drawing/2014/main" id="{72C7A8FB-F485-495A-E881-C60784D9AE2E}"/>
            </a:ext>
          </a:extLst>
        </xdr:cNvPr>
        <xdr:cNvSpPr>
          <a:spLocks noChangeAspect="1" noChangeArrowheads="1"/>
        </xdr:cNvSpPr>
      </xdr:nvSpPr>
      <xdr:spPr bwMode="auto">
        <a:xfrm>
          <a:off x="27647900" y="50292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4</xdr:col>
      <xdr:colOff>279400</xdr:colOff>
      <xdr:row>0</xdr:row>
      <xdr:rowOff>277091</xdr:rowOff>
    </xdr:from>
    <xdr:to>
      <xdr:col>18</xdr:col>
      <xdr:colOff>553676</xdr:colOff>
      <xdr:row>7</xdr:row>
      <xdr:rowOff>25453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FF538E0-6B84-A629-FC92-BB76AC48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277091"/>
          <a:ext cx="21356276" cy="3050362"/>
        </a:xfrm>
        <a:prstGeom prst="rect">
          <a:avLst/>
        </a:prstGeom>
      </xdr:spPr>
    </xdr:pic>
    <xdr:clientData/>
  </xdr:twoCellAnchor>
  <xdr:twoCellAnchor>
    <xdr:from>
      <xdr:col>11</xdr:col>
      <xdr:colOff>177800</xdr:colOff>
      <xdr:row>4</xdr:row>
      <xdr:rowOff>431800</xdr:rowOff>
    </xdr:from>
    <xdr:to>
      <xdr:col>18</xdr:col>
      <xdr:colOff>660400</xdr:colOff>
      <xdr:row>8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06BFC76-C955-F5A0-6D18-3A8041825BC9}"/>
            </a:ext>
          </a:extLst>
        </xdr:cNvPr>
        <xdr:cNvSpPr txBox="1"/>
      </xdr:nvSpPr>
      <xdr:spPr>
        <a:xfrm>
          <a:off x="13817600" y="2413000"/>
          <a:ext cx="11607800" cy="1193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6000" b="1"/>
            <a:t>UMPIRE</a:t>
          </a:r>
          <a:r>
            <a:rPr lang="en-GB" sz="6000" b="1" baseline="0"/>
            <a:t> APPLICATION FORM</a:t>
          </a:r>
          <a:endParaRPr lang="en-GB" sz="6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115</xdr:row>
      <xdr:rowOff>0</xdr:rowOff>
    </xdr:from>
    <xdr:to>
      <xdr:col>7</xdr:col>
      <xdr:colOff>9525</xdr:colOff>
      <xdr:row>115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76C5A0-9F16-046C-0B19-4A86ECF7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110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wc2025@gmail.com" TargetMode="External"/><Relationship Id="rId1" Type="http://schemas.openxmlformats.org/officeDocument/2006/relationships/hyperlink" Target="mailto:tuic@itftkd.spor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geraencinas129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tabSelected="1" topLeftCell="D1" zoomScale="60" zoomScaleNormal="60" zoomScalePageLayoutView="90" workbookViewId="0">
      <selection activeCell="C11" sqref="C11:S11"/>
    </sheetView>
  </sheetViews>
  <sheetFormatPr defaultColWidth="8.88671875" defaultRowHeight="18"/>
  <cols>
    <col min="1" max="1" width="4" style="6" customWidth="1"/>
    <col min="2" max="2" width="5.44140625" style="13" customWidth="1"/>
    <col min="3" max="3" width="30.109375" style="6" customWidth="1"/>
    <col min="4" max="4" width="13.88671875" style="14" customWidth="1"/>
    <col min="5" max="6" width="20.6640625" style="13" customWidth="1"/>
    <col min="7" max="7" width="20.6640625" style="15" customWidth="1"/>
    <col min="8" max="9" width="20.6640625" style="13" customWidth="1"/>
    <col min="10" max="11" width="20.6640625" style="6" customWidth="1"/>
    <col min="12" max="12" width="20.6640625" style="13" customWidth="1"/>
    <col min="13" max="13" width="16.33203125" style="13" customWidth="1"/>
    <col min="14" max="14" width="18.109375" style="13" bestFit="1" customWidth="1"/>
    <col min="15" max="15" width="17.44140625" style="13" bestFit="1" customWidth="1"/>
    <col min="16" max="16" width="17" style="13" bestFit="1" customWidth="1"/>
    <col min="17" max="17" width="39.44140625" style="13" bestFit="1" customWidth="1"/>
    <col min="18" max="18" width="32.88671875" style="13" customWidth="1"/>
    <col min="19" max="19" width="20.6640625" style="13" customWidth="1"/>
    <col min="20" max="20" width="20.109375" style="13" bestFit="1" customWidth="1"/>
    <col min="21" max="22" width="20.6640625" style="6" customWidth="1"/>
    <col min="23" max="23" width="4" style="6" customWidth="1"/>
    <col min="24" max="16384" width="8.88671875" style="6"/>
  </cols>
  <sheetData>
    <row r="1" spans="1:23" ht="41.1" customHeight="1">
      <c r="A1" s="77"/>
      <c r="B1" s="78"/>
      <c r="C1" s="78"/>
      <c r="D1" s="78"/>
      <c r="E1" s="78"/>
      <c r="F1" s="79"/>
      <c r="G1" s="78"/>
      <c r="H1" s="79"/>
      <c r="I1" s="78"/>
      <c r="J1" s="78"/>
      <c r="K1" s="78"/>
      <c r="L1" s="78"/>
      <c r="M1" s="78"/>
      <c r="N1" s="78"/>
      <c r="O1" s="78"/>
      <c r="P1" s="79"/>
      <c r="Q1" s="79"/>
      <c r="R1" s="79"/>
      <c r="S1" s="79"/>
      <c r="T1" s="80"/>
      <c r="U1" s="81"/>
      <c r="V1" s="81"/>
      <c r="W1" s="82"/>
    </row>
    <row r="2" spans="1:23" ht="61.2">
      <c r="A2" s="83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84"/>
      <c r="U2" s="85"/>
      <c r="V2" s="85"/>
      <c r="W2" s="86"/>
    </row>
    <row r="3" spans="1:23" ht="30" customHeight="1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87"/>
      <c r="U3" s="85"/>
      <c r="V3" s="85"/>
      <c r="W3" s="86"/>
    </row>
    <row r="4" spans="1:23" s="7" customFormat="1" ht="24.6" customHeight="1">
      <c r="A4" s="88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89"/>
      <c r="U4" s="90"/>
      <c r="V4" s="90"/>
      <c r="W4" s="91"/>
    </row>
    <row r="5" spans="1:23" s="7" customFormat="1" ht="39.6" customHeight="1">
      <c r="A5" s="92"/>
      <c r="B5" s="316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91"/>
    </row>
    <row r="6" spans="1:23" s="7" customFormat="1" ht="35.1" customHeight="1">
      <c r="A6" s="92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91"/>
    </row>
    <row r="7" spans="1:23" ht="30" customHeight="1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87"/>
      <c r="U7" s="85"/>
      <c r="V7" s="85"/>
      <c r="W7" s="86"/>
    </row>
    <row r="8" spans="1:23" s="7" customFormat="1" ht="24.75" customHeight="1">
      <c r="A8" s="92"/>
      <c r="B8" s="9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4"/>
      <c r="V8" s="104"/>
      <c r="W8" s="105"/>
    </row>
    <row r="9" spans="1:23" s="7" customFormat="1" ht="28.8">
      <c r="A9" s="106"/>
      <c r="B9" s="94"/>
      <c r="C9" s="150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107"/>
      <c r="R9" s="107"/>
      <c r="S9" s="107"/>
      <c r="T9" s="108"/>
      <c r="U9" s="108"/>
      <c r="V9" s="108"/>
      <c r="W9" s="109"/>
    </row>
    <row r="10" spans="1:23" s="7" customFormat="1" ht="24.75" customHeight="1">
      <c r="A10" s="106"/>
      <c r="B10" s="94"/>
      <c r="C10" s="235" t="s">
        <v>1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108"/>
      <c r="U10" s="108"/>
      <c r="V10" s="108"/>
      <c r="W10" s="109"/>
    </row>
    <row r="11" spans="1:23" s="7" customFormat="1" ht="24.75" customHeight="1">
      <c r="A11" s="106"/>
      <c r="B11" s="94"/>
      <c r="C11" s="235" t="s">
        <v>2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108"/>
      <c r="U11" s="108"/>
      <c r="V11" s="108"/>
      <c r="W11" s="109"/>
    </row>
    <row r="12" spans="1:23" s="7" customFormat="1" ht="24.75" customHeight="1">
      <c r="A12" s="106"/>
      <c r="B12" s="94"/>
      <c r="C12" s="237" t="s">
        <v>3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108"/>
      <c r="U12" s="108"/>
      <c r="V12" s="108"/>
      <c r="W12" s="109"/>
    </row>
    <row r="13" spans="1:23" s="7" customFormat="1" ht="24.75" customHeight="1">
      <c r="A13" s="106"/>
      <c r="B13" s="94"/>
      <c r="C13" s="236" t="s">
        <v>231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108"/>
      <c r="U13" s="108"/>
      <c r="V13" s="108"/>
      <c r="W13" s="109"/>
    </row>
    <row r="14" spans="1:23" s="7" customFormat="1" ht="24.75" customHeight="1">
      <c r="A14" s="106"/>
      <c r="B14" s="94"/>
      <c r="C14" s="236" t="s">
        <v>230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108"/>
      <c r="U14" s="108"/>
      <c r="V14" s="108"/>
      <c r="W14" s="109"/>
    </row>
    <row r="15" spans="1:23" s="7" customFormat="1" ht="24.75" customHeight="1">
      <c r="A15" s="106"/>
      <c r="B15" s="94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08"/>
      <c r="U15" s="108"/>
      <c r="V15" s="108"/>
      <c r="W15" s="109"/>
    </row>
    <row r="16" spans="1:23" s="7" customFormat="1" ht="29.1" customHeight="1">
      <c r="A16" s="106"/>
      <c r="B16" s="94"/>
      <c r="C16" s="306" t="s">
        <v>225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108"/>
      <c r="U16" s="108"/>
      <c r="V16" s="108"/>
      <c r="W16" s="109"/>
    </row>
    <row r="17" spans="1:23" s="7" customFormat="1" ht="24.75" customHeight="1">
      <c r="A17" s="106"/>
      <c r="B17" s="94"/>
      <c r="C17" s="237" t="s">
        <v>253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108"/>
      <c r="U17" s="108"/>
      <c r="V17" s="108"/>
      <c r="W17" s="109"/>
    </row>
    <row r="18" spans="1:23" s="7" customFormat="1" ht="24.75" customHeight="1">
      <c r="A18" s="106"/>
      <c r="B18" s="94"/>
      <c r="C18" s="241" t="s">
        <v>252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108"/>
      <c r="U18" s="108"/>
      <c r="V18" s="108"/>
      <c r="W18" s="109"/>
    </row>
    <row r="19" spans="1:23" s="7" customFormat="1" ht="24.75" customHeight="1">
      <c r="A19" s="106"/>
      <c r="B19" s="94"/>
      <c r="C19" s="237" t="s">
        <v>254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108"/>
      <c r="U19" s="108"/>
      <c r="V19" s="108"/>
      <c r="W19" s="109"/>
    </row>
    <row r="20" spans="1:23" s="7" customFormat="1" ht="24.75" customHeight="1">
      <c r="A20" s="106"/>
      <c r="B20" s="94"/>
      <c r="C20" s="237" t="s">
        <v>255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108"/>
      <c r="U20" s="108"/>
      <c r="V20" s="108"/>
      <c r="W20" s="109"/>
    </row>
    <row r="21" spans="1:23" s="7" customFormat="1" ht="24.75" customHeight="1">
      <c r="A21" s="106"/>
      <c r="B21" s="94"/>
      <c r="C21" s="94"/>
      <c r="D21" s="94"/>
      <c r="E21" s="94"/>
      <c r="F21" s="94"/>
      <c r="G21" s="94"/>
      <c r="H21" s="94"/>
      <c r="I21" s="108"/>
      <c r="J21" s="94"/>
      <c r="K21" s="94"/>
      <c r="L21" s="94"/>
      <c r="M21" s="94"/>
      <c r="N21" s="94"/>
      <c r="O21" s="94"/>
      <c r="P21" s="94"/>
      <c r="Q21" s="107"/>
      <c r="R21" s="107"/>
      <c r="S21" s="107"/>
      <c r="T21" s="108"/>
      <c r="U21" s="108"/>
      <c r="V21" s="108"/>
      <c r="W21" s="109"/>
    </row>
    <row r="22" spans="1:23" s="8" customFormat="1" ht="39" customHeight="1">
      <c r="A22" s="231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89"/>
      <c r="R22" s="89"/>
      <c r="S22" s="89"/>
      <c r="T22" s="89"/>
      <c r="U22" s="90"/>
      <c r="V22" s="90"/>
      <c r="W22" s="91"/>
    </row>
    <row r="23" spans="1:23" s="18" customFormat="1" ht="23.4">
      <c r="A23" s="233"/>
      <c r="B23" s="234"/>
      <c r="C23" s="120" t="s">
        <v>4</v>
      </c>
      <c r="D23" s="243"/>
      <c r="E23" s="244"/>
      <c r="F23" s="245"/>
      <c r="G23" s="180"/>
      <c r="H23" s="180"/>
      <c r="I23" s="180"/>
      <c r="J23" s="180"/>
      <c r="K23" s="180"/>
      <c r="L23" s="180"/>
      <c r="M23" s="180"/>
      <c r="N23" s="180"/>
      <c r="O23" s="180"/>
      <c r="P23" s="112"/>
      <c r="Q23" s="113"/>
      <c r="R23" s="113"/>
      <c r="S23" s="113"/>
      <c r="T23" s="113"/>
      <c r="U23" s="112"/>
      <c r="V23" s="112"/>
      <c r="W23" s="114"/>
    </row>
    <row r="24" spans="1:23" s="18" customFormat="1" ht="28.8">
      <c r="A24" s="119"/>
      <c r="B24" s="115"/>
      <c r="C24" s="120"/>
      <c r="D24" s="94"/>
      <c r="E24" s="94"/>
      <c r="F24" s="94"/>
      <c r="G24" s="180"/>
      <c r="H24" s="180"/>
      <c r="I24" s="180"/>
      <c r="J24" s="180"/>
      <c r="K24" s="180"/>
      <c r="L24" s="180"/>
      <c r="M24" s="180"/>
      <c r="N24" s="180"/>
      <c r="O24" s="180"/>
      <c r="P24" s="115"/>
      <c r="Q24" s="113"/>
      <c r="R24" s="113"/>
      <c r="S24" s="113"/>
      <c r="T24" s="113"/>
      <c r="U24" s="112"/>
      <c r="V24" s="112"/>
      <c r="W24" s="114"/>
    </row>
    <row r="25" spans="1:23" s="18" customFormat="1" ht="23.4">
      <c r="A25" s="119"/>
      <c r="B25" s="115"/>
      <c r="C25" s="120" t="s">
        <v>5</v>
      </c>
      <c r="D25" s="243"/>
      <c r="E25" s="244"/>
      <c r="F25" s="245"/>
      <c r="G25" s="180"/>
      <c r="H25" s="180"/>
      <c r="I25" s="180"/>
      <c r="J25" s="180"/>
      <c r="K25" s="180"/>
      <c r="L25" s="180"/>
      <c r="M25" s="180"/>
      <c r="N25" s="180"/>
      <c r="O25" s="180"/>
      <c r="P25" s="115"/>
      <c r="Q25" s="113"/>
      <c r="R25" s="113"/>
      <c r="S25" s="113"/>
      <c r="T25" s="113"/>
      <c r="U25" s="112"/>
      <c r="V25" s="112"/>
      <c r="W25" s="114"/>
    </row>
    <row r="26" spans="1:23" s="18" customFormat="1" ht="23.4">
      <c r="A26" s="119"/>
      <c r="B26" s="115"/>
      <c r="C26" s="116"/>
      <c r="D26" s="116"/>
      <c r="E26" s="116"/>
      <c r="F26" s="116"/>
      <c r="G26" s="180"/>
      <c r="H26" s="180"/>
      <c r="I26" s="180"/>
      <c r="J26" s="180"/>
      <c r="K26" s="180"/>
      <c r="L26" s="180"/>
      <c r="M26" s="180"/>
      <c r="N26" s="180"/>
      <c r="O26" s="180"/>
      <c r="P26" s="115"/>
      <c r="Q26" s="113"/>
      <c r="R26" s="113"/>
      <c r="S26" s="113"/>
      <c r="T26" s="113"/>
      <c r="U26" s="112"/>
      <c r="V26" s="112"/>
      <c r="W26" s="114"/>
    </row>
    <row r="27" spans="1:23" s="18" customFormat="1" ht="23.4">
      <c r="A27" s="119"/>
      <c r="B27" s="115"/>
      <c r="C27" s="120" t="s">
        <v>6</v>
      </c>
      <c r="D27" s="120"/>
      <c r="E27" s="297"/>
      <c r="F27" s="298"/>
      <c r="G27" s="180"/>
      <c r="H27" s="180"/>
      <c r="I27" s="180"/>
      <c r="J27" s="180"/>
      <c r="K27" s="180"/>
      <c r="L27" s="180"/>
      <c r="M27" s="180"/>
      <c r="N27" s="180"/>
      <c r="O27" s="180"/>
      <c r="P27" s="115"/>
      <c r="Q27" s="113"/>
      <c r="R27" s="113"/>
      <c r="S27" s="113"/>
      <c r="T27" s="113"/>
      <c r="U27" s="112"/>
      <c r="V27" s="112"/>
      <c r="W27" s="114"/>
    </row>
    <row r="28" spans="1:23" s="18" customFormat="1" ht="23.4">
      <c r="A28" s="119"/>
      <c r="B28" s="115"/>
      <c r="C28" s="116"/>
      <c r="D28" s="116"/>
      <c r="E28" s="116"/>
      <c r="F28" s="116"/>
      <c r="G28" s="180"/>
      <c r="H28" s="180"/>
      <c r="I28" s="180"/>
      <c r="J28" s="180"/>
      <c r="K28" s="180"/>
      <c r="L28" s="180"/>
      <c r="M28" s="180"/>
      <c r="N28" s="180"/>
      <c r="O28" s="180"/>
      <c r="P28" s="115"/>
      <c r="Q28" s="113"/>
      <c r="R28" s="113"/>
      <c r="S28" s="113"/>
      <c r="T28" s="113"/>
      <c r="U28" s="112"/>
      <c r="V28" s="112"/>
      <c r="W28" s="114"/>
    </row>
    <row r="29" spans="1:23" s="8" customFormat="1" ht="25.95" customHeight="1">
      <c r="A29" s="121"/>
      <c r="B29" s="116"/>
      <c r="C29" s="120" t="s">
        <v>7</v>
      </c>
      <c r="D29" s="120"/>
      <c r="E29" s="299"/>
      <c r="F29" s="300"/>
      <c r="G29" s="180"/>
      <c r="H29" s="180"/>
      <c r="I29" s="180"/>
      <c r="J29" s="180"/>
      <c r="K29" s="180"/>
      <c r="L29" s="180"/>
      <c r="M29" s="180"/>
      <c r="N29" s="180"/>
      <c r="O29" s="180"/>
      <c r="P29" s="116"/>
      <c r="Q29" s="89"/>
      <c r="R29" s="89"/>
      <c r="S29" s="89"/>
      <c r="T29" s="89"/>
      <c r="U29" s="90"/>
      <c r="V29" s="90"/>
      <c r="W29" s="91"/>
    </row>
    <row r="30" spans="1:23" s="8" customFormat="1" ht="51" customHeight="1" thickBot="1">
      <c r="A30" s="118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89"/>
      <c r="R30" s="89"/>
      <c r="S30" s="89"/>
      <c r="T30" s="89"/>
      <c r="U30" s="90"/>
      <c r="V30" s="90"/>
      <c r="W30" s="91"/>
    </row>
    <row r="31" spans="1:23" s="16" customFormat="1" ht="15.75" customHeight="1" thickBot="1">
      <c r="A31" s="122"/>
      <c r="B31" s="62"/>
      <c r="C31" s="294" t="s">
        <v>8</v>
      </c>
      <c r="D31" s="295"/>
      <c r="E31" s="296"/>
      <c r="F31" s="294" t="s">
        <v>9</v>
      </c>
      <c r="G31" s="295"/>
      <c r="H31" s="295"/>
      <c r="I31" s="295"/>
      <c r="J31" s="296"/>
      <c r="K31" s="267" t="s">
        <v>10</v>
      </c>
      <c r="L31" s="268"/>
      <c r="M31" s="268"/>
      <c r="N31" s="268"/>
      <c r="O31" s="268"/>
      <c r="P31" s="269"/>
      <c r="Q31" s="255" t="s">
        <v>276</v>
      </c>
      <c r="R31" s="256"/>
      <c r="S31" s="256"/>
      <c r="T31" s="257"/>
      <c r="U31" s="128"/>
      <c r="V31" s="128"/>
      <c r="W31" s="129"/>
    </row>
    <row r="32" spans="1:23" s="16" customFormat="1" ht="51.75" customHeight="1" thickBot="1">
      <c r="A32" s="122"/>
      <c r="B32" s="63" t="s">
        <v>11</v>
      </c>
      <c r="C32" s="95" t="s">
        <v>12</v>
      </c>
      <c r="D32" s="96" t="s">
        <v>13</v>
      </c>
      <c r="E32" s="97" t="s">
        <v>14</v>
      </c>
      <c r="F32" s="155" t="s">
        <v>15</v>
      </c>
      <c r="G32" s="156" t="s">
        <v>16</v>
      </c>
      <c r="H32" s="156" t="s">
        <v>17</v>
      </c>
      <c r="I32" s="156" t="s">
        <v>18</v>
      </c>
      <c r="J32" s="157" t="s">
        <v>19</v>
      </c>
      <c r="K32" s="98" t="s">
        <v>20</v>
      </c>
      <c r="L32" s="98" t="s">
        <v>21</v>
      </c>
      <c r="M32" s="99" t="s">
        <v>22</v>
      </c>
      <c r="N32" s="100" t="s">
        <v>23</v>
      </c>
      <c r="O32" s="101" t="s">
        <v>24</v>
      </c>
      <c r="P32" s="100" t="s">
        <v>25</v>
      </c>
      <c r="Q32" s="10" t="s">
        <v>257</v>
      </c>
      <c r="R32" s="179" t="s">
        <v>258</v>
      </c>
      <c r="S32" s="11" t="s">
        <v>285</v>
      </c>
      <c r="T32" s="11" t="s">
        <v>284</v>
      </c>
      <c r="U32" s="128"/>
      <c r="V32" s="128"/>
      <c r="W32" s="129"/>
    </row>
    <row r="33" spans="1:23" s="46" customFormat="1" ht="12" customHeight="1">
      <c r="A33" s="123"/>
      <c r="B33" s="141" t="s">
        <v>26</v>
      </c>
      <c r="C33" s="141" t="s">
        <v>27</v>
      </c>
      <c r="D33" s="141" t="s">
        <v>28</v>
      </c>
      <c r="E33" s="142" t="s">
        <v>29</v>
      </c>
      <c r="F33" s="141">
        <v>12</v>
      </c>
      <c r="G33" s="141" t="s">
        <v>30</v>
      </c>
      <c r="H33" s="141">
        <v>1992</v>
      </c>
      <c r="I33" s="143">
        <v>398949</v>
      </c>
      <c r="J33" s="141">
        <v>31</v>
      </c>
      <c r="K33" s="141">
        <v>55123</v>
      </c>
      <c r="L33" s="141" t="s">
        <v>31</v>
      </c>
      <c r="M33" s="141">
        <v>4</v>
      </c>
      <c r="N33" s="141">
        <v>4763</v>
      </c>
      <c r="O33" s="141">
        <v>918</v>
      </c>
      <c r="P33" s="141">
        <v>2078</v>
      </c>
      <c r="Q33" s="141" t="s">
        <v>32</v>
      </c>
      <c r="R33" s="141" t="s">
        <v>272</v>
      </c>
      <c r="S33" s="141" t="s">
        <v>283</v>
      </c>
      <c r="T33" s="141">
        <v>7</v>
      </c>
      <c r="U33" s="130"/>
      <c r="V33" s="130"/>
      <c r="W33" s="131"/>
    </row>
    <row r="34" spans="1:23" s="8" customFormat="1" ht="12" customHeight="1">
      <c r="A34" s="118"/>
      <c r="B34" s="117"/>
      <c r="C34" s="117"/>
      <c r="D34" s="117"/>
      <c r="E34" s="117"/>
      <c r="F34" s="135"/>
      <c r="G34" s="117"/>
      <c r="H34" s="135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90"/>
      <c r="V34" s="90"/>
      <c r="W34" s="91"/>
    </row>
    <row r="35" spans="1:23" s="8" customFormat="1" ht="12" customHeight="1" thickBot="1">
      <c r="A35" s="118"/>
      <c r="B35" s="117"/>
      <c r="C35" s="117"/>
      <c r="D35" s="117"/>
      <c r="E35" s="117"/>
      <c r="F35" s="135"/>
      <c r="G35" s="117"/>
      <c r="H35" s="135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90"/>
      <c r="V35" s="90"/>
      <c r="W35" s="91"/>
    </row>
    <row r="36" spans="1:23" s="9" customFormat="1">
      <c r="A36" s="124"/>
      <c r="B36" s="64">
        <v>1</v>
      </c>
      <c r="C36" s="52"/>
      <c r="D36" s="184"/>
      <c r="E36" s="177"/>
      <c r="F36" s="41"/>
      <c r="G36" s="185"/>
      <c r="H36" s="185"/>
      <c r="I36" s="48" t="str">
        <f t="shared" ref="I36:I47" si="0">F36&amp;"-"&amp;G36&amp;"-"&amp;H36</f>
        <v>--</v>
      </c>
      <c r="J36" s="181" t="str">
        <f t="shared" ref="J36:J47" ca="1" si="1">IFERROR(ROUNDDOWN(YEARFRAC(I36,TODAY(),1),0), "")</f>
        <v/>
      </c>
      <c r="K36" s="65"/>
      <c r="L36" s="41"/>
      <c r="M36" s="185"/>
      <c r="N36" s="42"/>
      <c r="O36" s="41"/>
      <c r="P36" s="42"/>
      <c r="Q36" s="191"/>
      <c r="R36" s="192"/>
      <c r="S36" s="193"/>
      <c r="T36" s="193"/>
      <c r="U36" s="132"/>
      <c r="V36" s="132"/>
      <c r="W36" s="133"/>
    </row>
    <row r="37" spans="1:23" s="9" customFormat="1">
      <c r="A37" s="124"/>
      <c r="B37" s="66">
        <v>2</v>
      </c>
      <c r="C37" s="53"/>
      <c r="D37" s="186"/>
      <c r="E37" s="36"/>
      <c r="F37" s="43"/>
      <c r="G37" s="187"/>
      <c r="H37" s="187"/>
      <c r="I37" s="47" t="str">
        <f t="shared" si="0"/>
        <v>--</v>
      </c>
      <c r="J37" s="182" t="str">
        <f t="shared" ca="1" si="1"/>
        <v/>
      </c>
      <c r="K37" s="40"/>
      <c r="L37" s="43"/>
      <c r="M37" s="187"/>
      <c r="N37" s="44"/>
      <c r="O37" s="43"/>
      <c r="P37" s="44"/>
      <c r="Q37" s="194"/>
      <c r="R37" s="195"/>
      <c r="S37" s="196"/>
      <c r="T37" s="196"/>
      <c r="U37" s="132"/>
      <c r="V37" s="132"/>
      <c r="W37" s="133"/>
    </row>
    <row r="38" spans="1:23" s="9" customFormat="1">
      <c r="A38" s="124"/>
      <c r="B38" s="66">
        <v>3</v>
      </c>
      <c r="C38" s="53"/>
      <c r="D38" s="186"/>
      <c r="E38" s="37"/>
      <c r="F38" s="43"/>
      <c r="G38" s="187"/>
      <c r="H38" s="187"/>
      <c r="I38" s="47" t="str">
        <f t="shared" si="0"/>
        <v>--</v>
      </c>
      <c r="J38" s="182" t="str">
        <f t="shared" ca="1" si="1"/>
        <v/>
      </c>
      <c r="K38" s="40"/>
      <c r="L38" s="43"/>
      <c r="M38" s="187"/>
      <c r="N38" s="44"/>
      <c r="O38" s="43"/>
      <c r="P38" s="44"/>
      <c r="Q38" s="194"/>
      <c r="R38" s="195"/>
      <c r="S38" s="196"/>
      <c r="T38" s="196"/>
      <c r="U38" s="132"/>
      <c r="V38" s="132"/>
      <c r="W38" s="133"/>
    </row>
    <row r="39" spans="1:23" s="9" customFormat="1">
      <c r="A39" s="124"/>
      <c r="B39" s="66">
        <v>4</v>
      </c>
      <c r="C39" s="53"/>
      <c r="D39" s="186"/>
      <c r="E39" s="36"/>
      <c r="F39" s="43"/>
      <c r="G39" s="187"/>
      <c r="H39" s="187"/>
      <c r="I39" s="47" t="str">
        <f t="shared" si="0"/>
        <v>--</v>
      </c>
      <c r="J39" s="182" t="str">
        <f ca="1">IFERROR(ROUNDDOWN(YEARFRAC(I39,TODAY(),1),0), "")</f>
        <v/>
      </c>
      <c r="K39" s="40"/>
      <c r="L39" s="43"/>
      <c r="M39" s="187"/>
      <c r="N39" s="45"/>
      <c r="O39" s="43"/>
      <c r="P39" s="44"/>
      <c r="Q39" s="194"/>
      <c r="R39" s="195"/>
      <c r="S39" s="196"/>
      <c r="T39" s="196"/>
      <c r="U39" s="132"/>
      <c r="V39" s="132"/>
      <c r="W39" s="133"/>
    </row>
    <row r="40" spans="1:23" s="9" customFormat="1">
      <c r="A40" s="124"/>
      <c r="B40" s="66">
        <v>5</v>
      </c>
      <c r="C40" s="53"/>
      <c r="D40" s="186"/>
      <c r="E40" s="37"/>
      <c r="F40" s="43"/>
      <c r="G40" s="187"/>
      <c r="H40" s="187"/>
      <c r="I40" s="47" t="str">
        <f t="shared" si="0"/>
        <v>--</v>
      </c>
      <c r="J40" s="182" t="str">
        <f t="shared" ca="1" si="1"/>
        <v/>
      </c>
      <c r="K40" s="40"/>
      <c r="L40" s="43"/>
      <c r="M40" s="187"/>
      <c r="N40" s="44"/>
      <c r="O40" s="43"/>
      <c r="P40" s="44"/>
      <c r="Q40" s="194"/>
      <c r="R40" s="195"/>
      <c r="S40" s="196"/>
      <c r="T40" s="196"/>
      <c r="U40" s="132"/>
      <c r="V40" s="132"/>
      <c r="W40" s="133"/>
    </row>
    <row r="41" spans="1:23" s="9" customFormat="1">
      <c r="A41" s="124"/>
      <c r="B41" s="66">
        <v>6</v>
      </c>
      <c r="C41" s="53"/>
      <c r="D41" s="186"/>
      <c r="E41" s="37"/>
      <c r="F41" s="43"/>
      <c r="G41" s="187"/>
      <c r="H41" s="187"/>
      <c r="I41" s="47" t="str">
        <f t="shared" si="0"/>
        <v>--</v>
      </c>
      <c r="J41" s="182" t="str">
        <f t="shared" ca="1" si="1"/>
        <v/>
      </c>
      <c r="K41" s="40"/>
      <c r="L41" s="43"/>
      <c r="M41" s="187"/>
      <c r="N41" s="44"/>
      <c r="O41" s="43"/>
      <c r="P41" s="44"/>
      <c r="Q41" s="194"/>
      <c r="R41" s="195"/>
      <c r="S41" s="196"/>
      <c r="T41" s="196"/>
      <c r="U41" s="132"/>
      <c r="V41" s="132"/>
      <c r="W41" s="133"/>
    </row>
    <row r="42" spans="1:23" s="9" customFormat="1">
      <c r="A42" s="124"/>
      <c r="B42" s="66">
        <v>7</v>
      </c>
      <c r="C42" s="53"/>
      <c r="D42" s="186"/>
      <c r="E42" s="38"/>
      <c r="F42" s="43"/>
      <c r="G42" s="187"/>
      <c r="H42" s="187"/>
      <c r="I42" s="47" t="str">
        <f t="shared" si="0"/>
        <v>--</v>
      </c>
      <c r="J42" s="182" t="str">
        <f t="shared" ca="1" si="1"/>
        <v/>
      </c>
      <c r="K42" s="40"/>
      <c r="L42" s="43"/>
      <c r="M42" s="197"/>
      <c r="N42" s="67"/>
      <c r="O42" s="43"/>
      <c r="P42" s="44"/>
      <c r="Q42" s="194"/>
      <c r="R42" s="195"/>
      <c r="S42" s="196"/>
      <c r="T42" s="196"/>
      <c r="U42" s="132"/>
      <c r="V42" s="132"/>
      <c r="W42" s="133"/>
    </row>
    <row r="43" spans="1:23" s="9" customFormat="1">
      <c r="A43" s="124"/>
      <c r="B43" s="66">
        <v>8</v>
      </c>
      <c r="C43" s="53"/>
      <c r="D43" s="186"/>
      <c r="E43" s="188"/>
      <c r="F43" s="43"/>
      <c r="G43" s="187"/>
      <c r="H43" s="187"/>
      <c r="I43" s="47" t="str">
        <f t="shared" si="0"/>
        <v>--</v>
      </c>
      <c r="J43" s="182" t="str">
        <f t="shared" ca="1" si="1"/>
        <v/>
      </c>
      <c r="K43" s="40"/>
      <c r="L43" s="43"/>
      <c r="M43" s="187"/>
      <c r="N43" s="44"/>
      <c r="O43" s="43"/>
      <c r="P43" s="44"/>
      <c r="Q43" s="194"/>
      <c r="R43" s="195"/>
      <c r="S43" s="196"/>
      <c r="T43" s="196"/>
      <c r="U43" s="132"/>
      <c r="V43" s="132"/>
      <c r="W43" s="133"/>
    </row>
    <row r="44" spans="1:23" s="9" customFormat="1">
      <c r="A44" s="124"/>
      <c r="B44" s="66">
        <v>9</v>
      </c>
      <c r="C44" s="53"/>
      <c r="D44" s="186"/>
      <c r="E44" s="38"/>
      <c r="F44" s="43"/>
      <c r="G44" s="187"/>
      <c r="H44" s="187"/>
      <c r="I44" s="47" t="str">
        <f t="shared" si="0"/>
        <v>--</v>
      </c>
      <c r="J44" s="182" t="str">
        <f t="shared" ca="1" si="1"/>
        <v/>
      </c>
      <c r="K44" s="40"/>
      <c r="L44" s="43"/>
      <c r="M44" s="187"/>
      <c r="N44" s="44"/>
      <c r="O44" s="43"/>
      <c r="P44" s="44"/>
      <c r="Q44" s="194"/>
      <c r="R44" s="195"/>
      <c r="S44" s="196"/>
      <c r="T44" s="196"/>
      <c r="U44" s="132"/>
      <c r="V44" s="132"/>
      <c r="W44" s="133"/>
    </row>
    <row r="45" spans="1:23" s="9" customFormat="1">
      <c r="A45" s="124"/>
      <c r="B45" s="66">
        <v>10</v>
      </c>
      <c r="C45" s="53"/>
      <c r="D45" s="186"/>
      <c r="E45" s="38"/>
      <c r="F45" s="43"/>
      <c r="G45" s="187"/>
      <c r="H45" s="187"/>
      <c r="I45" s="47" t="str">
        <f t="shared" si="0"/>
        <v>--</v>
      </c>
      <c r="J45" s="182" t="str">
        <f t="shared" ca="1" si="1"/>
        <v/>
      </c>
      <c r="K45" s="40"/>
      <c r="L45" s="43"/>
      <c r="M45" s="187"/>
      <c r="N45" s="44"/>
      <c r="O45" s="43"/>
      <c r="P45" s="44"/>
      <c r="Q45" s="194"/>
      <c r="R45" s="195"/>
      <c r="S45" s="196"/>
      <c r="T45" s="196"/>
      <c r="U45" s="132"/>
      <c r="V45" s="132"/>
      <c r="W45" s="133"/>
    </row>
    <row r="46" spans="1:23" s="9" customFormat="1">
      <c r="A46" s="124"/>
      <c r="B46" s="66">
        <v>11</v>
      </c>
      <c r="C46" s="53"/>
      <c r="D46" s="186"/>
      <c r="E46" s="38"/>
      <c r="F46" s="43"/>
      <c r="G46" s="187"/>
      <c r="H46" s="187"/>
      <c r="I46" s="47" t="str">
        <f t="shared" si="0"/>
        <v>--</v>
      </c>
      <c r="J46" s="182" t="str">
        <f t="shared" ca="1" si="1"/>
        <v/>
      </c>
      <c r="K46" s="40"/>
      <c r="L46" s="43"/>
      <c r="M46" s="197"/>
      <c r="N46" s="67"/>
      <c r="O46" s="43"/>
      <c r="P46" s="44"/>
      <c r="Q46" s="194"/>
      <c r="R46" s="195"/>
      <c r="S46" s="196"/>
      <c r="T46" s="196"/>
      <c r="U46" s="132"/>
      <c r="V46" s="132"/>
      <c r="W46" s="133"/>
    </row>
    <row r="47" spans="1:23" s="9" customFormat="1" ht="18.600000000000001" thickBot="1">
      <c r="A47" s="124"/>
      <c r="B47" s="68">
        <v>12</v>
      </c>
      <c r="C47" s="54"/>
      <c r="D47" s="189"/>
      <c r="E47" s="39"/>
      <c r="F47" s="70"/>
      <c r="G47" s="190"/>
      <c r="H47" s="190"/>
      <c r="I47" s="49" t="str">
        <f t="shared" si="0"/>
        <v>--</v>
      </c>
      <c r="J47" s="183" t="str">
        <f t="shared" ca="1" si="1"/>
        <v/>
      </c>
      <c r="K47" s="69"/>
      <c r="L47" s="70"/>
      <c r="M47" s="198"/>
      <c r="N47" s="71"/>
      <c r="O47" s="70"/>
      <c r="P47" s="72"/>
      <c r="Q47" s="199"/>
      <c r="R47" s="200"/>
      <c r="S47" s="201"/>
      <c r="T47" s="201"/>
      <c r="U47" s="132"/>
      <c r="V47" s="132"/>
      <c r="W47" s="133"/>
    </row>
    <row r="48" spans="1:23" s="8" customFormat="1" ht="12" customHeight="1" thickBot="1">
      <c r="A48" s="118"/>
      <c r="B48" s="117"/>
      <c r="C48" s="117"/>
      <c r="D48" s="117"/>
      <c r="E48" s="117"/>
      <c r="F48" s="135"/>
      <c r="G48" s="117"/>
      <c r="H48" s="135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89"/>
      <c r="U48" s="90"/>
      <c r="V48" s="132"/>
      <c r="W48" s="91"/>
    </row>
    <row r="49" spans="1:24" s="16" customFormat="1" ht="15" customHeight="1">
      <c r="A49" s="122"/>
      <c r="B49" s="303" t="s">
        <v>11</v>
      </c>
      <c r="C49" s="151" t="s">
        <v>33</v>
      </c>
      <c r="D49" s="311" t="s">
        <v>281</v>
      </c>
      <c r="E49" s="311"/>
      <c r="F49" s="311"/>
      <c r="G49" s="311"/>
      <c r="H49" s="311"/>
      <c r="I49" s="311"/>
      <c r="J49" s="311"/>
      <c r="K49" s="311"/>
      <c r="L49" s="311"/>
      <c r="M49" s="312" t="s">
        <v>288</v>
      </c>
      <c r="N49" s="313"/>
      <c r="O49" s="313"/>
      <c r="P49" s="313"/>
      <c r="Q49" s="313"/>
      <c r="R49" s="313"/>
      <c r="S49" s="313"/>
      <c r="T49" s="313"/>
      <c r="U49" s="314"/>
      <c r="V49" s="132"/>
      <c r="W49" s="129"/>
    </row>
    <row r="50" spans="1:24" s="16" customFormat="1" ht="15" customHeight="1">
      <c r="A50" s="122"/>
      <c r="B50" s="304"/>
      <c r="C50" s="152" t="s">
        <v>34</v>
      </c>
      <c r="D50" s="158" t="s">
        <v>35</v>
      </c>
      <c r="E50" s="159" t="s">
        <v>36</v>
      </c>
      <c r="F50" s="159" t="s">
        <v>37</v>
      </c>
      <c r="G50" s="159" t="s">
        <v>38</v>
      </c>
      <c r="H50" s="159" t="s">
        <v>39</v>
      </c>
      <c r="I50" s="159" t="s">
        <v>40</v>
      </c>
      <c r="J50" s="159" t="s">
        <v>280</v>
      </c>
      <c r="K50" s="159" t="s">
        <v>41</v>
      </c>
      <c r="L50" s="160" t="s">
        <v>42</v>
      </c>
      <c r="M50" s="165" t="s">
        <v>35</v>
      </c>
      <c r="N50" s="166" t="s">
        <v>36</v>
      </c>
      <c r="O50" s="166" t="s">
        <v>37</v>
      </c>
      <c r="P50" s="166" t="s">
        <v>38</v>
      </c>
      <c r="Q50" s="166" t="s">
        <v>39</v>
      </c>
      <c r="R50" s="166" t="s">
        <v>40</v>
      </c>
      <c r="S50" s="166" t="s">
        <v>280</v>
      </c>
      <c r="T50" s="166" t="s">
        <v>41</v>
      </c>
      <c r="U50" s="167" t="s">
        <v>42</v>
      </c>
      <c r="V50" s="132"/>
      <c r="W50" s="129"/>
    </row>
    <row r="51" spans="1:24" s="16" customFormat="1" ht="15.75" customHeight="1" thickBot="1">
      <c r="A51" s="122"/>
      <c r="B51" s="305"/>
      <c r="C51" s="153" t="s">
        <v>43</v>
      </c>
      <c r="D51" s="161" t="s">
        <v>44</v>
      </c>
      <c r="E51" s="162" t="s">
        <v>45</v>
      </c>
      <c r="F51" s="163" t="s">
        <v>46</v>
      </c>
      <c r="G51" s="163" t="s">
        <v>47</v>
      </c>
      <c r="H51" s="163" t="s">
        <v>48</v>
      </c>
      <c r="I51" s="163" t="s">
        <v>49</v>
      </c>
      <c r="J51" s="162" t="s">
        <v>47</v>
      </c>
      <c r="K51" s="162" t="s">
        <v>50</v>
      </c>
      <c r="L51" s="164" t="s">
        <v>51</v>
      </c>
      <c r="M51" s="168" t="s">
        <v>44</v>
      </c>
      <c r="N51" s="169" t="s">
        <v>45</v>
      </c>
      <c r="O51" s="170" t="s">
        <v>46</v>
      </c>
      <c r="P51" s="170" t="s">
        <v>47</v>
      </c>
      <c r="Q51" s="170" t="s">
        <v>48</v>
      </c>
      <c r="R51" s="170" t="s">
        <v>49</v>
      </c>
      <c r="S51" s="169" t="s">
        <v>47</v>
      </c>
      <c r="T51" s="169" t="s">
        <v>50</v>
      </c>
      <c r="U51" s="171" t="s">
        <v>51</v>
      </c>
      <c r="V51" s="132"/>
      <c r="W51" s="129"/>
    </row>
    <row r="52" spans="1:24" s="9" customFormat="1" ht="19.95" customHeight="1">
      <c r="A52" s="124"/>
      <c r="B52" s="50">
        <v>1</v>
      </c>
      <c r="C52" s="202">
        <f t="shared" ref="C52:C63" si="2">C36</f>
        <v>0</v>
      </c>
      <c r="D52" s="204"/>
      <c r="E52" s="204"/>
      <c r="F52" s="204"/>
      <c r="G52" s="204"/>
      <c r="H52" s="204"/>
      <c r="I52" s="204"/>
      <c r="J52" s="204"/>
      <c r="K52" s="204"/>
      <c r="L52" s="205"/>
      <c r="M52" s="206"/>
      <c r="N52" s="207"/>
      <c r="O52" s="207"/>
      <c r="P52" s="207"/>
      <c r="Q52" s="207"/>
      <c r="R52" s="207"/>
      <c r="S52" s="207"/>
      <c r="T52" s="207"/>
      <c r="U52" s="208"/>
      <c r="V52" s="132"/>
      <c r="W52" s="133"/>
    </row>
    <row r="53" spans="1:24" s="9" customFormat="1" ht="19.95" customHeight="1">
      <c r="A53" s="124"/>
      <c r="B53" s="50">
        <f t="shared" ref="B53:B63" si="3">B37</f>
        <v>2</v>
      </c>
      <c r="C53" s="202">
        <f t="shared" si="2"/>
        <v>0</v>
      </c>
      <c r="D53" s="204"/>
      <c r="E53" s="204"/>
      <c r="F53" s="204"/>
      <c r="G53" s="204"/>
      <c r="H53" s="204"/>
      <c r="I53" s="204"/>
      <c r="J53" s="204"/>
      <c r="K53" s="204"/>
      <c r="L53" s="209"/>
      <c r="M53" s="210"/>
      <c r="N53" s="211"/>
      <c r="O53" s="211"/>
      <c r="P53" s="211"/>
      <c r="Q53" s="211"/>
      <c r="R53" s="211"/>
      <c r="S53" s="211"/>
      <c r="T53" s="211"/>
      <c r="U53" s="212"/>
      <c r="V53" s="132"/>
      <c r="W53" s="133"/>
    </row>
    <row r="54" spans="1:24" s="9" customFormat="1" ht="19.95" customHeight="1">
      <c r="A54" s="124"/>
      <c r="B54" s="50">
        <f t="shared" si="3"/>
        <v>3</v>
      </c>
      <c r="C54" s="202">
        <f t="shared" si="2"/>
        <v>0</v>
      </c>
      <c r="D54" s="204"/>
      <c r="E54" s="204"/>
      <c r="F54" s="204"/>
      <c r="G54" s="204"/>
      <c r="H54" s="204"/>
      <c r="I54" s="204"/>
      <c r="J54" s="204"/>
      <c r="K54" s="204"/>
      <c r="L54" s="209"/>
      <c r="M54" s="210"/>
      <c r="N54" s="211"/>
      <c r="O54" s="211"/>
      <c r="P54" s="211"/>
      <c r="Q54" s="211"/>
      <c r="R54" s="211"/>
      <c r="S54" s="211"/>
      <c r="T54" s="211"/>
      <c r="U54" s="212"/>
      <c r="V54" s="132"/>
      <c r="W54" s="133"/>
    </row>
    <row r="55" spans="1:24" s="9" customFormat="1" ht="19.95" customHeight="1">
      <c r="A55" s="124"/>
      <c r="B55" s="50">
        <f t="shared" si="3"/>
        <v>4</v>
      </c>
      <c r="C55" s="202">
        <f t="shared" si="2"/>
        <v>0</v>
      </c>
      <c r="D55" s="204"/>
      <c r="E55" s="204"/>
      <c r="F55" s="204"/>
      <c r="G55" s="204"/>
      <c r="H55" s="204"/>
      <c r="I55" s="204"/>
      <c r="J55" s="204"/>
      <c r="K55" s="204"/>
      <c r="L55" s="209"/>
      <c r="M55" s="210"/>
      <c r="N55" s="211"/>
      <c r="O55" s="211"/>
      <c r="P55" s="211"/>
      <c r="Q55" s="211"/>
      <c r="R55" s="211"/>
      <c r="S55" s="211"/>
      <c r="T55" s="211"/>
      <c r="U55" s="212"/>
      <c r="V55" s="132"/>
      <c r="W55" s="133"/>
    </row>
    <row r="56" spans="1:24" s="9" customFormat="1" ht="19.95" customHeight="1">
      <c r="A56" s="124"/>
      <c r="B56" s="50">
        <f t="shared" si="3"/>
        <v>5</v>
      </c>
      <c r="C56" s="202">
        <f t="shared" si="2"/>
        <v>0</v>
      </c>
      <c r="D56" s="204"/>
      <c r="E56" s="204"/>
      <c r="F56" s="204"/>
      <c r="G56" s="204"/>
      <c r="H56" s="204"/>
      <c r="I56" s="204"/>
      <c r="J56" s="204"/>
      <c r="K56" s="204"/>
      <c r="L56" s="209"/>
      <c r="M56" s="210"/>
      <c r="N56" s="211"/>
      <c r="O56" s="211"/>
      <c r="P56" s="211"/>
      <c r="Q56" s="211"/>
      <c r="R56" s="211"/>
      <c r="S56" s="211"/>
      <c r="T56" s="211"/>
      <c r="U56" s="212"/>
      <c r="V56" s="132"/>
      <c r="W56" s="133"/>
    </row>
    <row r="57" spans="1:24" s="9" customFormat="1" ht="19.95" customHeight="1">
      <c r="A57" s="124"/>
      <c r="B57" s="50">
        <f t="shared" si="3"/>
        <v>6</v>
      </c>
      <c r="C57" s="202">
        <f t="shared" si="2"/>
        <v>0</v>
      </c>
      <c r="D57" s="204"/>
      <c r="E57" s="204"/>
      <c r="F57" s="204"/>
      <c r="G57" s="204"/>
      <c r="H57" s="204"/>
      <c r="I57" s="204"/>
      <c r="J57" s="204"/>
      <c r="K57" s="204"/>
      <c r="L57" s="209"/>
      <c r="M57" s="210"/>
      <c r="N57" s="211"/>
      <c r="O57" s="211"/>
      <c r="P57" s="211"/>
      <c r="Q57" s="211"/>
      <c r="R57" s="211"/>
      <c r="S57" s="211"/>
      <c r="T57" s="211"/>
      <c r="U57" s="212"/>
      <c r="V57" s="132"/>
      <c r="W57" s="133"/>
    </row>
    <row r="58" spans="1:24" s="9" customFormat="1" ht="19.95" customHeight="1">
      <c r="A58" s="124"/>
      <c r="B58" s="50">
        <f t="shared" si="3"/>
        <v>7</v>
      </c>
      <c r="C58" s="202">
        <f t="shared" si="2"/>
        <v>0</v>
      </c>
      <c r="D58" s="204"/>
      <c r="E58" s="204"/>
      <c r="F58" s="204"/>
      <c r="G58" s="204"/>
      <c r="H58" s="204"/>
      <c r="I58" s="204"/>
      <c r="J58" s="204"/>
      <c r="K58" s="204"/>
      <c r="L58" s="209"/>
      <c r="M58" s="210"/>
      <c r="N58" s="211"/>
      <c r="O58" s="211"/>
      <c r="P58" s="211"/>
      <c r="Q58" s="211"/>
      <c r="R58" s="211"/>
      <c r="S58" s="211"/>
      <c r="T58" s="211"/>
      <c r="U58" s="212"/>
      <c r="V58" s="132"/>
      <c r="W58" s="133"/>
      <c r="X58" s="73"/>
    </row>
    <row r="59" spans="1:24" s="9" customFormat="1" ht="19.95" customHeight="1">
      <c r="A59" s="124"/>
      <c r="B59" s="50">
        <f t="shared" si="3"/>
        <v>8</v>
      </c>
      <c r="C59" s="202">
        <f t="shared" si="2"/>
        <v>0</v>
      </c>
      <c r="D59" s="204"/>
      <c r="E59" s="204"/>
      <c r="F59" s="204"/>
      <c r="G59" s="204"/>
      <c r="H59" s="204"/>
      <c r="I59" s="204"/>
      <c r="J59" s="204"/>
      <c r="K59" s="204"/>
      <c r="L59" s="209"/>
      <c r="M59" s="210"/>
      <c r="N59" s="211"/>
      <c r="O59" s="211"/>
      <c r="P59" s="211"/>
      <c r="Q59" s="211"/>
      <c r="R59" s="211"/>
      <c r="S59" s="211"/>
      <c r="T59" s="211"/>
      <c r="U59" s="212"/>
      <c r="V59" s="132"/>
      <c r="W59" s="133"/>
      <c r="X59" s="73"/>
    </row>
    <row r="60" spans="1:24" s="9" customFormat="1" ht="19.95" customHeight="1">
      <c r="A60" s="124"/>
      <c r="B60" s="50">
        <f t="shared" si="3"/>
        <v>9</v>
      </c>
      <c r="C60" s="202">
        <f t="shared" si="2"/>
        <v>0</v>
      </c>
      <c r="D60" s="204"/>
      <c r="E60" s="204"/>
      <c r="F60" s="204"/>
      <c r="G60" s="204"/>
      <c r="H60" s="204"/>
      <c r="I60" s="204"/>
      <c r="J60" s="204"/>
      <c r="K60" s="204"/>
      <c r="L60" s="209"/>
      <c r="M60" s="210"/>
      <c r="N60" s="211"/>
      <c r="O60" s="211"/>
      <c r="P60" s="211"/>
      <c r="Q60" s="211"/>
      <c r="R60" s="211"/>
      <c r="S60" s="211"/>
      <c r="T60" s="211"/>
      <c r="U60" s="212"/>
      <c r="V60" s="132"/>
      <c r="W60" s="133"/>
      <c r="X60" s="73"/>
    </row>
    <row r="61" spans="1:24" s="9" customFormat="1" ht="19.95" customHeight="1">
      <c r="A61" s="124"/>
      <c r="B61" s="50">
        <f t="shared" si="3"/>
        <v>10</v>
      </c>
      <c r="C61" s="202">
        <f t="shared" si="2"/>
        <v>0</v>
      </c>
      <c r="D61" s="204"/>
      <c r="E61" s="204"/>
      <c r="F61" s="204"/>
      <c r="G61" s="204"/>
      <c r="H61" s="204"/>
      <c r="I61" s="204"/>
      <c r="J61" s="204"/>
      <c r="K61" s="204"/>
      <c r="L61" s="209"/>
      <c r="M61" s="210"/>
      <c r="N61" s="211"/>
      <c r="O61" s="211"/>
      <c r="P61" s="211"/>
      <c r="Q61" s="211"/>
      <c r="R61" s="211"/>
      <c r="S61" s="211"/>
      <c r="T61" s="211"/>
      <c r="U61" s="212"/>
      <c r="V61" s="132"/>
      <c r="W61" s="133"/>
      <c r="X61" s="73"/>
    </row>
    <row r="62" spans="1:24" s="9" customFormat="1" ht="19.95" customHeight="1">
      <c r="A62" s="124"/>
      <c r="B62" s="50">
        <f t="shared" si="3"/>
        <v>11</v>
      </c>
      <c r="C62" s="202">
        <f t="shared" si="2"/>
        <v>0</v>
      </c>
      <c r="D62" s="204"/>
      <c r="E62" s="204"/>
      <c r="F62" s="204"/>
      <c r="G62" s="204"/>
      <c r="H62" s="204"/>
      <c r="I62" s="204"/>
      <c r="J62" s="204"/>
      <c r="K62" s="204"/>
      <c r="L62" s="209"/>
      <c r="M62" s="210"/>
      <c r="N62" s="211"/>
      <c r="O62" s="211"/>
      <c r="P62" s="211"/>
      <c r="Q62" s="211"/>
      <c r="R62" s="211"/>
      <c r="S62" s="211"/>
      <c r="T62" s="211"/>
      <c r="U62" s="212"/>
      <c r="V62" s="132"/>
      <c r="W62" s="133"/>
      <c r="X62" s="73"/>
    </row>
    <row r="63" spans="1:24" s="8" customFormat="1" ht="19.95" customHeight="1" thickBot="1">
      <c r="A63" s="124"/>
      <c r="B63" s="51">
        <f t="shared" si="3"/>
        <v>12</v>
      </c>
      <c r="C63" s="203">
        <f t="shared" si="2"/>
        <v>0</v>
      </c>
      <c r="D63" s="213"/>
      <c r="E63" s="214"/>
      <c r="F63" s="214"/>
      <c r="G63" s="214"/>
      <c r="H63" s="214"/>
      <c r="I63" s="214"/>
      <c r="J63" s="214"/>
      <c r="K63" s="214"/>
      <c r="L63" s="215"/>
      <c r="M63" s="216"/>
      <c r="N63" s="217"/>
      <c r="O63" s="217"/>
      <c r="P63" s="217"/>
      <c r="Q63" s="217"/>
      <c r="R63" s="217"/>
      <c r="S63" s="217"/>
      <c r="T63" s="217"/>
      <c r="U63" s="218"/>
      <c r="V63" s="132"/>
      <c r="W63" s="133"/>
      <c r="X63" s="73"/>
    </row>
    <row r="64" spans="1:24" s="8" customFormat="1" ht="12" customHeight="1" thickBot="1">
      <c r="A64" s="118"/>
      <c r="B64" s="117"/>
      <c r="C64" s="117"/>
      <c r="D64" s="117"/>
      <c r="E64" s="117"/>
      <c r="F64" s="135"/>
      <c r="G64" s="117"/>
      <c r="H64" s="135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89"/>
      <c r="U64" s="90"/>
      <c r="V64" s="90"/>
      <c r="W64" s="91"/>
      <c r="X64" s="7"/>
    </row>
    <row r="65" spans="1:29" s="12" customFormat="1" ht="15.75" customHeight="1" thickBot="1">
      <c r="A65" s="124"/>
      <c r="B65" s="301" t="s">
        <v>11</v>
      </c>
      <c r="C65" s="102" t="s">
        <v>33</v>
      </c>
      <c r="D65" s="308" t="s">
        <v>52</v>
      </c>
      <c r="E65" s="309"/>
      <c r="F65" s="310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90"/>
      <c r="W65" s="91"/>
      <c r="X65" s="7"/>
    </row>
    <row r="66" spans="1:29" s="12" customFormat="1" ht="15.75" customHeight="1" thickBot="1">
      <c r="A66" s="124"/>
      <c r="B66" s="302"/>
      <c r="C66" s="154" t="s">
        <v>12</v>
      </c>
      <c r="D66" s="220" t="s">
        <v>53</v>
      </c>
      <c r="E66" s="221" t="s">
        <v>54</v>
      </c>
      <c r="F66" s="222" t="s">
        <v>55</v>
      </c>
      <c r="G66" s="135"/>
      <c r="H66" s="55"/>
      <c r="I66" s="56"/>
      <c r="J66" s="56"/>
      <c r="K66" s="56"/>
      <c r="L66" s="57"/>
      <c r="M66" s="135"/>
      <c r="N66" s="135"/>
      <c r="O66" s="135"/>
      <c r="P66" s="135"/>
      <c r="Q66" s="135"/>
      <c r="R66" s="135"/>
      <c r="S66" s="135"/>
      <c r="T66" s="135"/>
      <c r="U66" s="135"/>
      <c r="V66" s="90"/>
      <c r="W66" s="91"/>
      <c r="X66" s="7"/>
    </row>
    <row r="67" spans="1:29" s="12" customFormat="1" ht="18.75" customHeight="1">
      <c r="A67" s="124"/>
      <c r="B67" s="66">
        <v>1</v>
      </c>
      <c r="C67" s="219">
        <f>C36</f>
        <v>0</v>
      </c>
      <c r="D67" s="204"/>
      <c r="E67" s="223"/>
      <c r="F67" s="224"/>
      <c r="G67" s="135"/>
      <c r="H67" s="252" t="s">
        <v>56</v>
      </c>
      <c r="I67" s="253"/>
      <c r="J67" s="253"/>
      <c r="K67" s="253"/>
      <c r="L67" s="254"/>
      <c r="M67" s="135"/>
      <c r="N67" s="135"/>
      <c r="O67" s="135"/>
      <c r="P67" s="135"/>
      <c r="Q67" s="135"/>
      <c r="R67" s="135"/>
      <c r="S67" s="135"/>
      <c r="T67" s="135"/>
      <c r="U67" s="135"/>
      <c r="V67" s="90"/>
      <c r="W67" s="91"/>
      <c r="X67" s="7"/>
    </row>
    <row r="68" spans="1:29" s="12" customFormat="1" ht="18" customHeight="1">
      <c r="A68" s="124"/>
      <c r="B68" s="66">
        <f t="shared" ref="B68:C69" si="4">B37</f>
        <v>2</v>
      </c>
      <c r="C68" s="202">
        <f t="shared" si="4"/>
        <v>0</v>
      </c>
      <c r="D68" s="204"/>
      <c r="E68" s="223"/>
      <c r="F68" s="196"/>
      <c r="G68" s="135"/>
      <c r="H68" s="252"/>
      <c r="I68" s="253"/>
      <c r="J68" s="253"/>
      <c r="K68" s="253"/>
      <c r="L68" s="254"/>
      <c r="M68" s="135"/>
      <c r="N68" s="135"/>
      <c r="O68" s="135"/>
      <c r="P68" s="135"/>
      <c r="Q68" s="135"/>
      <c r="R68" s="135"/>
      <c r="S68" s="135"/>
      <c r="T68" s="135"/>
      <c r="U68" s="135"/>
      <c r="V68" s="90"/>
      <c r="W68" s="91"/>
      <c r="X68" s="7"/>
    </row>
    <row r="69" spans="1:29" s="12" customFormat="1" ht="18" customHeight="1">
      <c r="A69" s="125"/>
      <c r="B69" s="66">
        <f t="shared" si="4"/>
        <v>3</v>
      </c>
      <c r="C69" s="202">
        <f t="shared" si="4"/>
        <v>0</v>
      </c>
      <c r="D69" s="204"/>
      <c r="E69" s="223"/>
      <c r="F69" s="196"/>
      <c r="G69" s="135"/>
      <c r="H69" s="246"/>
      <c r="I69" s="247"/>
      <c r="J69" s="247"/>
      <c r="K69" s="247"/>
      <c r="L69" s="248"/>
      <c r="M69" s="135"/>
      <c r="N69" s="135"/>
      <c r="O69" s="135"/>
      <c r="P69" s="135"/>
      <c r="Q69" s="135"/>
      <c r="R69" s="135"/>
      <c r="S69" s="135"/>
      <c r="T69" s="135"/>
      <c r="U69" s="135"/>
      <c r="V69" s="90"/>
      <c r="W69" s="91"/>
      <c r="X69" s="7"/>
    </row>
    <row r="70" spans="1:29" s="12" customFormat="1" ht="18" customHeight="1">
      <c r="A70" s="125"/>
      <c r="B70" s="66">
        <f t="shared" ref="B70:C73" si="5">B39</f>
        <v>4</v>
      </c>
      <c r="C70" s="202">
        <f t="shared" si="5"/>
        <v>0</v>
      </c>
      <c r="D70" s="225"/>
      <c r="E70" s="226"/>
      <c r="F70" s="196"/>
      <c r="G70" s="135"/>
      <c r="H70" s="264" t="s">
        <v>57</v>
      </c>
      <c r="I70" s="265"/>
      <c r="J70" s="265"/>
      <c r="K70" s="265"/>
      <c r="L70" s="266"/>
      <c r="M70" s="135"/>
      <c r="N70" s="135"/>
      <c r="O70" s="135"/>
      <c r="P70" s="135"/>
      <c r="Q70" s="135"/>
      <c r="R70" s="135"/>
      <c r="S70" s="135"/>
      <c r="T70" s="135"/>
      <c r="U70" s="135"/>
      <c r="V70" s="90"/>
      <c r="W70" s="91"/>
      <c r="X70" s="7"/>
    </row>
    <row r="71" spans="1:29" s="12" customFormat="1" ht="18.75" customHeight="1">
      <c r="A71" s="125"/>
      <c r="B71" s="66">
        <f t="shared" si="5"/>
        <v>5</v>
      </c>
      <c r="C71" s="202">
        <f t="shared" si="5"/>
        <v>0</v>
      </c>
      <c r="D71" s="204"/>
      <c r="E71" s="223"/>
      <c r="F71" s="224"/>
      <c r="G71" s="135"/>
      <c r="H71" s="264" t="s">
        <v>58</v>
      </c>
      <c r="I71" s="265"/>
      <c r="J71" s="265"/>
      <c r="K71" s="265"/>
      <c r="L71" s="266"/>
      <c r="M71" s="135"/>
      <c r="N71" s="135"/>
      <c r="O71" s="135"/>
      <c r="P71" s="135"/>
      <c r="Q71" s="135"/>
      <c r="R71" s="135"/>
      <c r="S71" s="135"/>
      <c r="T71" s="135"/>
      <c r="U71" s="135"/>
      <c r="V71" s="90"/>
      <c r="W71" s="91"/>
      <c r="X71" s="7"/>
    </row>
    <row r="72" spans="1:29" s="12" customFormat="1" ht="18.75" customHeight="1">
      <c r="A72" s="125"/>
      <c r="B72" s="66">
        <f t="shared" si="5"/>
        <v>6</v>
      </c>
      <c r="C72" s="202">
        <f t="shared" si="5"/>
        <v>0</v>
      </c>
      <c r="D72" s="204"/>
      <c r="E72" s="223"/>
      <c r="F72" s="196"/>
      <c r="G72" s="135"/>
      <c r="H72" s="264"/>
      <c r="I72" s="265"/>
      <c r="J72" s="265"/>
      <c r="K72" s="265"/>
      <c r="L72" s="266"/>
      <c r="M72" s="135"/>
      <c r="N72" s="135"/>
      <c r="O72" s="135"/>
      <c r="P72" s="135"/>
      <c r="Q72" s="135"/>
      <c r="R72" s="135"/>
      <c r="S72" s="135"/>
      <c r="T72" s="135"/>
      <c r="U72" s="135"/>
      <c r="V72" s="90"/>
      <c r="W72" s="91"/>
      <c r="X72" s="7"/>
    </row>
    <row r="73" spans="1:29" s="12" customFormat="1" ht="18" customHeight="1">
      <c r="A73" s="125"/>
      <c r="B73" s="66">
        <f t="shared" si="5"/>
        <v>7</v>
      </c>
      <c r="C73" s="202">
        <f t="shared" si="5"/>
        <v>0</v>
      </c>
      <c r="D73" s="204"/>
      <c r="E73" s="223"/>
      <c r="F73" s="196"/>
      <c r="G73" s="135"/>
      <c r="H73" s="291" t="s">
        <v>59</v>
      </c>
      <c r="I73" s="292"/>
      <c r="J73" s="292"/>
      <c r="K73" s="292"/>
      <c r="L73" s="293"/>
      <c r="M73" s="135"/>
      <c r="N73" s="135"/>
      <c r="O73" s="135"/>
      <c r="P73" s="135"/>
      <c r="Q73" s="135"/>
      <c r="R73" s="135"/>
      <c r="S73" s="135"/>
      <c r="T73" s="135"/>
      <c r="U73" s="135"/>
      <c r="V73" s="90"/>
      <c r="W73" s="91"/>
      <c r="X73" s="7"/>
    </row>
    <row r="74" spans="1:29" s="12" customFormat="1" ht="18.75" customHeight="1">
      <c r="A74" s="125"/>
      <c r="B74" s="66">
        <v>8</v>
      </c>
      <c r="C74" s="202">
        <f t="shared" ref="C74:C78" si="6">C43</f>
        <v>0</v>
      </c>
      <c r="D74" s="204"/>
      <c r="E74" s="223"/>
      <c r="F74" s="196"/>
      <c r="G74" s="135"/>
      <c r="H74" s="172"/>
      <c r="I74" s="173"/>
      <c r="J74" s="173"/>
      <c r="K74" s="173"/>
      <c r="L74" s="174"/>
      <c r="M74" s="135"/>
      <c r="N74" s="135"/>
      <c r="O74" s="135"/>
      <c r="P74" s="135"/>
      <c r="Q74" s="135"/>
      <c r="R74" s="135"/>
      <c r="S74" s="135"/>
      <c r="T74" s="135"/>
      <c r="U74" s="135"/>
      <c r="V74" s="90"/>
      <c r="W74" s="91"/>
      <c r="X74" s="7"/>
      <c r="Y74" s="7"/>
      <c r="Z74" s="7"/>
      <c r="AA74" s="7"/>
      <c r="AB74" s="7"/>
      <c r="AC74" s="7"/>
    </row>
    <row r="75" spans="1:29" s="12" customFormat="1" ht="18.75" customHeight="1">
      <c r="A75" s="125"/>
      <c r="B75" s="66">
        <v>9</v>
      </c>
      <c r="C75" s="202">
        <f t="shared" si="6"/>
        <v>0</v>
      </c>
      <c r="D75" s="204"/>
      <c r="E75" s="223"/>
      <c r="F75" s="196"/>
      <c r="G75" s="135"/>
      <c r="H75" s="258" t="s">
        <v>226</v>
      </c>
      <c r="I75" s="259"/>
      <c r="J75" s="259"/>
      <c r="K75" s="259"/>
      <c r="L75" s="260"/>
      <c r="M75" s="135"/>
      <c r="N75" s="135"/>
      <c r="O75" s="135"/>
      <c r="P75" s="135"/>
      <c r="Q75" s="135"/>
      <c r="R75" s="135"/>
      <c r="S75" s="135"/>
      <c r="T75" s="135"/>
      <c r="U75" s="135"/>
      <c r="V75" s="90"/>
      <c r="W75" s="91"/>
      <c r="X75" s="7"/>
      <c r="Y75" s="7"/>
      <c r="Z75" s="7"/>
      <c r="AA75" s="7"/>
      <c r="AB75" s="7"/>
      <c r="AC75" s="7"/>
    </row>
    <row r="76" spans="1:29" s="12" customFormat="1" ht="18.899999999999999" customHeight="1">
      <c r="A76" s="125"/>
      <c r="B76" s="66">
        <v>10</v>
      </c>
      <c r="C76" s="202">
        <f t="shared" si="6"/>
        <v>0</v>
      </c>
      <c r="D76" s="204"/>
      <c r="E76" s="223"/>
      <c r="F76" s="196"/>
      <c r="G76" s="135"/>
      <c r="H76" s="261" t="s">
        <v>256</v>
      </c>
      <c r="I76" s="262"/>
      <c r="J76" s="262"/>
      <c r="K76" s="262"/>
      <c r="L76" s="263"/>
      <c r="M76" s="135"/>
      <c r="N76" s="135"/>
      <c r="O76" s="135"/>
      <c r="P76" s="135"/>
      <c r="Q76" s="135"/>
      <c r="R76" s="135"/>
      <c r="S76" s="135"/>
      <c r="T76" s="135"/>
      <c r="U76" s="135"/>
      <c r="V76" s="90"/>
      <c r="W76" s="91"/>
      <c r="X76" s="7"/>
      <c r="Y76" s="7"/>
      <c r="Z76" s="7"/>
      <c r="AA76" s="7"/>
      <c r="AB76" s="7"/>
      <c r="AC76" s="7"/>
    </row>
    <row r="77" spans="1:29" s="12" customFormat="1" ht="18.75" customHeight="1">
      <c r="A77" s="125"/>
      <c r="B77" s="66">
        <v>11</v>
      </c>
      <c r="C77" s="202">
        <f t="shared" si="6"/>
        <v>0</v>
      </c>
      <c r="D77" s="204"/>
      <c r="E77" s="223"/>
      <c r="F77" s="224"/>
      <c r="G77" s="135"/>
      <c r="H77" s="246"/>
      <c r="I77" s="247"/>
      <c r="J77" s="247"/>
      <c r="K77" s="247"/>
      <c r="L77" s="248"/>
      <c r="M77" s="135"/>
      <c r="N77" s="135"/>
      <c r="O77" s="135"/>
      <c r="P77" s="135"/>
      <c r="Q77" s="135"/>
      <c r="R77" s="135"/>
      <c r="S77" s="135"/>
      <c r="T77" s="135"/>
      <c r="U77" s="135"/>
      <c r="V77" s="90"/>
      <c r="W77" s="91"/>
      <c r="X77" s="7"/>
      <c r="Y77" s="7"/>
      <c r="Z77" s="7"/>
      <c r="AA77" s="7"/>
      <c r="AB77" s="7"/>
      <c r="AC77" s="7"/>
    </row>
    <row r="78" spans="1:29" s="12" customFormat="1" ht="18.600000000000001" thickBot="1">
      <c r="A78" s="125"/>
      <c r="B78" s="74">
        <v>12</v>
      </c>
      <c r="C78" s="203">
        <f t="shared" si="6"/>
        <v>0</v>
      </c>
      <c r="D78" s="214"/>
      <c r="E78" s="227"/>
      <c r="F78" s="201"/>
      <c r="G78" s="135"/>
      <c r="H78" s="249"/>
      <c r="I78" s="250"/>
      <c r="J78" s="250"/>
      <c r="K78" s="250"/>
      <c r="L78" s="251"/>
      <c r="M78" s="135"/>
      <c r="N78" s="135"/>
      <c r="O78" s="135"/>
      <c r="P78" s="135"/>
      <c r="Q78" s="135"/>
      <c r="R78" s="135"/>
      <c r="S78" s="135"/>
      <c r="T78" s="135"/>
      <c r="U78" s="135"/>
      <c r="V78" s="90"/>
      <c r="W78" s="91"/>
      <c r="X78" s="7"/>
      <c r="Y78" s="7"/>
      <c r="Z78" s="7"/>
      <c r="AA78" s="7"/>
      <c r="AB78" s="7"/>
      <c r="AC78" s="7"/>
    </row>
    <row r="79" spans="1:29" s="8" customFormat="1" ht="63.9" customHeight="1">
      <c r="A79" s="124"/>
      <c r="B79" s="132"/>
      <c r="C79" s="132"/>
      <c r="D79" s="132"/>
      <c r="E79" s="132"/>
      <c r="F79" s="132"/>
      <c r="G79" s="144"/>
      <c r="H79" s="132"/>
      <c r="I79" s="90"/>
      <c r="J79" s="90"/>
      <c r="K79" s="132"/>
      <c r="L79" s="132"/>
      <c r="M79" s="132"/>
      <c r="N79" s="132"/>
      <c r="O79" s="132"/>
      <c r="P79" s="90"/>
      <c r="Q79" s="90"/>
      <c r="R79" s="90"/>
      <c r="S79" s="90"/>
      <c r="T79" s="90"/>
      <c r="U79" s="90"/>
      <c r="V79" s="90"/>
      <c r="W79" s="91"/>
      <c r="X79" s="73"/>
      <c r="Y79" s="73"/>
      <c r="Z79" s="73"/>
      <c r="AA79" s="73"/>
      <c r="AB79" s="73"/>
      <c r="AC79" s="73"/>
    </row>
    <row r="80" spans="1:29" s="8" customFormat="1" ht="44.1" customHeight="1" thickBot="1">
      <c r="A80" s="124"/>
      <c r="B80" s="274" t="s">
        <v>227</v>
      </c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132"/>
      <c r="O80" s="132"/>
      <c r="P80" s="90"/>
      <c r="Q80" s="90"/>
      <c r="R80" s="90"/>
      <c r="S80" s="90"/>
      <c r="T80" s="90"/>
      <c r="U80" s="90"/>
      <c r="V80" s="90"/>
      <c r="W80" s="91"/>
      <c r="X80" s="73"/>
      <c r="Y80" s="73"/>
      <c r="Z80" s="73"/>
      <c r="AA80" s="73"/>
      <c r="AB80" s="73"/>
      <c r="AC80" s="73"/>
    </row>
    <row r="81" spans="1:29" s="12" customFormat="1" ht="78" customHeight="1" thickBot="1">
      <c r="A81" s="125"/>
      <c r="B81" s="279" t="s">
        <v>282</v>
      </c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1"/>
      <c r="N81" s="136"/>
      <c r="O81" s="136"/>
      <c r="P81" s="90"/>
      <c r="Q81" s="90"/>
      <c r="R81" s="90"/>
      <c r="S81" s="90"/>
      <c r="T81" s="90"/>
      <c r="U81" s="90"/>
      <c r="V81" s="90"/>
      <c r="W81" s="91"/>
      <c r="X81" s="7"/>
      <c r="Y81" s="7"/>
      <c r="Z81" s="7"/>
      <c r="AA81" s="7"/>
      <c r="AB81" s="7"/>
      <c r="AC81" s="7"/>
    </row>
    <row r="82" spans="1:29" ht="18.899999999999999" customHeight="1">
      <c r="A82" s="125"/>
      <c r="B82" s="145"/>
      <c r="C82" s="145"/>
      <c r="D82" s="145"/>
      <c r="E82" s="145"/>
      <c r="F82" s="146"/>
      <c r="G82" s="136"/>
      <c r="H82" s="146"/>
      <c r="I82" s="136"/>
      <c r="J82" s="90"/>
      <c r="K82" s="90"/>
      <c r="L82" s="90"/>
      <c r="M82" s="90"/>
      <c r="N82" s="136"/>
      <c r="O82" s="136"/>
      <c r="P82" s="90"/>
      <c r="Q82" s="90"/>
      <c r="R82" s="90"/>
      <c r="S82" s="90"/>
      <c r="T82" s="90"/>
      <c r="U82" s="90"/>
      <c r="V82" s="90"/>
      <c r="W82" s="86"/>
    </row>
    <row r="83" spans="1:29" ht="20.100000000000001" customHeight="1">
      <c r="A83" s="125"/>
      <c r="B83" s="132"/>
      <c r="C83" s="90"/>
      <c r="D83" s="147"/>
      <c r="E83" s="132"/>
      <c r="F83" s="132"/>
      <c r="G83" s="144"/>
      <c r="H83" s="132"/>
      <c r="I83" s="90"/>
      <c r="J83" s="90"/>
      <c r="K83" s="90"/>
      <c r="L83" s="132"/>
      <c r="M83" s="132"/>
      <c r="N83" s="132"/>
      <c r="O83" s="132"/>
      <c r="P83" s="90"/>
      <c r="Q83" s="90"/>
      <c r="R83" s="90"/>
      <c r="S83" s="90"/>
      <c r="T83" s="90"/>
      <c r="U83" s="90"/>
      <c r="V83" s="90"/>
      <c r="W83" s="86"/>
    </row>
    <row r="84" spans="1:29" ht="36.9" customHeight="1">
      <c r="A84" s="125"/>
      <c r="B84" s="136"/>
      <c r="C84" s="128" t="s">
        <v>60</v>
      </c>
      <c r="D84" s="285"/>
      <c r="E84" s="286"/>
      <c r="F84" s="287"/>
      <c r="G84" s="144"/>
      <c r="H84" s="128" t="s">
        <v>61</v>
      </c>
      <c r="I84" s="228"/>
      <c r="J84" s="229"/>
      <c r="K84" s="229"/>
      <c r="L84" s="132"/>
      <c r="M84" s="132"/>
      <c r="N84" s="132"/>
      <c r="O84" s="132"/>
      <c r="P84" s="90"/>
      <c r="Q84" s="90"/>
      <c r="R84" s="90"/>
      <c r="S84" s="90"/>
      <c r="T84" s="90"/>
      <c r="U84" s="90"/>
      <c r="V84" s="90"/>
      <c r="W84" s="86"/>
    </row>
    <row r="85" spans="1:29">
      <c r="A85" s="126"/>
      <c r="B85" s="138"/>
      <c r="C85" s="137"/>
      <c r="D85" s="288" t="s">
        <v>62</v>
      </c>
      <c r="E85" s="288"/>
      <c r="F85" s="288"/>
      <c r="G85" s="149"/>
      <c r="H85" s="138"/>
      <c r="I85" s="138" t="s">
        <v>63</v>
      </c>
      <c r="J85" s="138" t="s">
        <v>64</v>
      </c>
      <c r="K85" s="138" t="s">
        <v>65</v>
      </c>
      <c r="L85" s="137"/>
      <c r="M85" s="137"/>
      <c r="N85" s="137"/>
      <c r="O85" s="138"/>
      <c r="P85" s="132"/>
      <c r="Q85" s="84"/>
      <c r="R85" s="84"/>
      <c r="S85" s="84"/>
      <c r="T85" s="84"/>
      <c r="U85" s="85"/>
      <c r="V85" s="85"/>
      <c r="W85" s="86"/>
    </row>
    <row r="86" spans="1:29">
      <c r="A86" s="126"/>
      <c r="B86" s="138"/>
      <c r="C86" s="137"/>
      <c r="D86" s="148"/>
      <c r="E86" s="138"/>
      <c r="F86" s="138"/>
      <c r="G86" s="149"/>
      <c r="H86" s="138"/>
      <c r="I86" s="138"/>
      <c r="J86" s="85"/>
      <c r="K86" s="85"/>
      <c r="L86" s="132"/>
      <c r="M86" s="132"/>
      <c r="N86" s="137"/>
      <c r="O86" s="138"/>
      <c r="P86" s="132"/>
      <c r="Q86" s="84"/>
      <c r="R86" s="84"/>
      <c r="S86" s="84"/>
      <c r="T86" s="84"/>
      <c r="U86" s="85"/>
      <c r="V86" s="85"/>
      <c r="W86" s="86"/>
    </row>
    <row r="87" spans="1:29" ht="72.900000000000006" customHeight="1" thickBot="1">
      <c r="A87" s="126"/>
      <c r="B87" s="138"/>
      <c r="C87" s="137"/>
      <c r="D87" s="148"/>
      <c r="E87" s="138"/>
      <c r="F87" s="138"/>
      <c r="G87" s="149"/>
      <c r="H87" s="138"/>
      <c r="I87" s="138"/>
      <c r="J87" s="85"/>
      <c r="K87" s="85"/>
      <c r="L87" s="132"/>
      <c r="M87" s="132"/>
      <c r="N87" s="137"/>
      <c r="O87" s="175"/>
      <c r="P87" s="132"/>
      <c r="Q87" s="84"/>
      <c r="R87" s="84"/>
      <c r="S87" s="84"/>
      <c r="T87" s="84"/>
      <c r="U87" s="85"/>
      <c r="V87" s="85"/>
      <c r="W87" s="86"/>
    </row>
    <row r="88" spans="1:29" ht="54.75" customHeight="1">
      <c r="A88" s="125"/>
      <c r="B88" s="282" t="s">
        <v>66</v>
      </c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4"/>
      <c r="N88" s="132"/>
      <c r="O88" s="132"/>
      <c r="P88" s="132"/>
      <c r="Q88" s="132"/>
      <c r="R88" s="132"/>
      <c r="S88" s="132"/>
      <c r="T88" s="132"/>
      <c r="U88" s="85"/>
      <c r="V88" s="85"/>
      <c r="W88" s="86"/>
    </row>
    <row r="89" spans="1:29" ht="24.9" customHeight="1">
      <c r="A89" s="125"/>
      <c r="B89" s="275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7"/>
      <c r="N89" s="132"/>
      <c r="P89" s="132"/>
      <c r="Q89" s="132"/>
      <c r="R89" s="132"/>
      <c r="S89" s="132"/>
      <c r="T89" s="132"/>
      <c r="U89" s="85"/>
      <c r="V89" s="85"/>
      <c r="W89" s="86"/>
    </row>
    <row r="90" spans="1:29" s="7" customFormat="1" ht="38.1" customHeight="1">
      <c r="A90" s="125"/>
      <c r="B90" s="19"/>
      <c r="C90" s="270" t="s">
        <v>286</v>
      </c>
      <c r="D90" s="270"/>
      <c r="E90" s="270"/>
      <c r="F90" s="270"/>
      <c r="G90" s="278"/>
      <c r="H90" s="278"/>
      <c r="I90" s="271"/>
      <c r="J90" s="271"/>
      <c r="K90" s="271"/>
      <c r="L90" s="271"/>
      <c r="M90" s="20"/>
      <c r="N90" s="90"/>
      <c r="O90" s="90"/>
      <c r="P90" s="90"/>
      <c r="Q90" s="90"/>
      <c r="R90" s="90"/>
      <c r="S90" s="90"/>
      <c r="T90" s="90"/>
      <c r="U90" s="90"/>
      <c r="V90" s="90"/>
      <c r="W90" s="91"/>
    </row>
    <row r="91" spans="1:29" s="7" customFormat="1" ht="29.1" customHeight="1" thickBot="1">
      <c r="A91" s="125"/>
      <c r="B91" s="17"/>
      <c r="C91" s="289" t="s">
        <v>287</v>
      </c>
      <c r="D91" s="290"/>
      <c r="E91" s="290"/>
      <c r="F91" s="290"/>
      <c r="G91" s="21"/>
      <c r="H91" s="21"/>
      <c r="I91" s="272"/>
      <c r="J91" s="273"/>
      <c r="K91" s="273"/>
      <c r="L91" s="273"/>
      <c r="M91" s="22"/>
      <c r="N91" s="90"/>
      <c r="O91" s="90"/>
      <c r="P91" s="90"/>
      <c r="Q91" s="90"/>
      <c r="R91" s="90"/>
      <c r="S91" s="90"/>
      <c r="T91" s="90"/>
      <c r="U91" s="90"/>
      <c r="V91" s="90"/>
      <c r="W91" s="91"/>
    </row>
    <row r="92" spans="1:29">
      <c r="A92" s="127"/>
      <c r="B92" s="58"/>
      <c r="C92" s="59"/>
      <c r="D92" s="60"/>
      <c r="E92" s="58"/>
      <c r="F92" s="58"/>
      <c r="G92" s="61"/>
      <c r="H92" s="58"/>
      <c r="I92" s="58"/>
      <c r="J92" s="75"/>
      <c r="K92" s="75"/>
      <c r="L92" s="76"/>
      <c r="M92" s="76"/>
      <c r="N92" s="139"/>
      <c r="O92" s="139"/>
      <c r="P92" s="139"/>
      <c r="Q92" s="139"/>
      <c r="R92" s="139"/>
      <c r="S92" s="139"/>
      <c r="T92" s="139"/>
      <c r="U92" s="140"/>
      <c r="V92" s="140"/>
      <c r="W92" s="134"/>
    </row>
    <row r="98" spans="2:9">
      <c r="B98" s="6"/>
      <c r="D98" s="6"/>
      <c r="E98" s="6"/>
      <c r="I98" s="6"/>
    </row>
    <row r="103" spans="2:9">
      <c r="B103" s="6"/>
      <c r="D103" s="6"/>
      <c r="E103" s="6"/>
      <c r="I103" s="6"/>
    </row>
    <row r="104" spans="2:9">
      <c r="B104" s="6"/>
      <c r="D104" s="6"/>
      <c r="E104" s="6"/>
      <c r="I104" s="6"/>
    </row>
    <row r="108" spans="2:9">
      <c r="D108" s="6"/>
      <c r="E108" s="6"/>
      <c r="I108" s="6"/>
    </row>
    <row r="109" spans="2:9">
      <c r="D109" s="6"/>
      <c r="E109" s="6"/>
      <c r="I109" s="6"/>
    </row>
  </sheetData>
  <sheetProtection selectLockedCells="1"/>
  <dataConsolidate/>
  <mergeCells count="47">
    <mergeCell ref="A7:S7"/>
    <mergeCell ref="B65:B66"/>
    <mergeCell ref="B49:B51"/>
    <mergeCell ref="C16:S16"/>
    <mergeCell ref="D65:F65"/>
    <mergeCell ref="D49:L49"/>
    <mergeCell ref="M49:U49"/>
    <mergeCell ref="C31:E31"/>
    <mergeCell ref="D25:F25"/>
    <mergeCell ref="F31:J31"/>
    <mergeCell ref="E27:F27"/>
    <mergeCell ref="E29:F29"/>
    <mergeCell ref="C90:F90"/>
    <mergeCell ref="I90:L90"/>
    <mergeCell ref="I91:L91"/>
    <mergeCell ref="B80:M80"/>
    <mergeCell ref="B89:M89"/>
    <mergeCell ref="G90:H90"/>
    <mergeCell ref="B81:M81"/>
    <mergeCell ref="B88:M88"/>
    <mergeCell ref="D84:F84"/>
    <mergeCell ref="D85:F85"/>
    <mergeCell ref="C91:F91"/>
    <mergeCell ref="H77:L77"/>
    <mergeCell ref="H78:L78"/>
    <mergeCell ref="H67:L68"/>
    <mergeCell ref="H69:L69"/>
    <mergeCell ref="Q31:T31"/>
    <mergeCell ref="H75:L75"/>
    <mergeCell ref="H76:L76"/>
    <mergeCell ref="H71:L72"/>
    <mergeCell ref="K31:P31"/>
    <mergeCell ref="H70:L70"/>
    <mergeCell ref="H73:L73"/>
    <mergeCell ref="A22:P22"/>
    <mergeCell ref="A23:B23"/>
    <mergeCell ref="C11:S11"/>
    <mergeCell ref="C13:S13"/>
    <mergeCell ref="C19:S19"/>
    <mergeCell ref="C10:S10"/>
    <mergeCell ref="A3:S3"/>
    <mergeCell ref="C17:S17"/>
    <mergeCell ref="C18:S18"/>
    <mergeCell ref="C12:S12"/>
    <mergeCell ref="D23:F23"/>
    <mergeCell ref="C14:S14"/>
    <mergeCell ref="C20:S20"/>
  </mergeCells>
  <phoneticPr fontId="6" type="noConversion"/>
  <conditionalFormatting sqref="B67:F78">
    <cfRule type="expression" dxfId="2" priority="2" stopIfTrue="1">
      <formula>MOD(ROW(),2)=0</formula>
    </cfRule>
  </conditionalFormatting>
  <conditionalFormatting sqref="B36:T47">
    <cfRule type="expression" dxfId="1" priority="1" stopIfTrue="1">
      <formula>MOD(ROW(),2)=0</formula>
    </cfRule>
  </conditionalFormatting>
  <conditionalFormatting sqref="B52:U63">
    <cfRule type="expression" dxfId="0" priority="4" stopIfTrue="1">
      <formula>MOD(ROW(),2)=0</formula>
    </cfRule>
  </conditionalFormatting>
  <dataValidations count="12">
    <dataValidation type="list" allowBlank="1" showInputMessage="1" showErrorMessage="1" sqref="GI36:GI40 GI42:GI46 GP42:IW46 GP36:IW40" xr:uid="{00000000-0002-0000-0000-000000000000}">
      <formula1>#REF!</formula1>
    </dataValidation>
    <dataValidation type="list" allowBlank="1" showInputMessage="1" showErrorMessage="1" sqref="D23:F23" xr:uid="{00000000-0002-0000-0000-000001000000}">
      <formula1>Country</formula1>
    </dataValidation>
    <dataValidation allowBlank="1" showInputMessage="1" showErrorMessage="1" errorTitle="DO NOT USE" error="Please DO NOT use." promptTitle="DO NOT USE" prompt="System will auto update the AGE." sqref="J36:J47" xr:uid="{00000000-0002-0000-0000-000002000000}"/>
    <dataValidation type="list" allowBlank="1" showInputMessage="1" showErrorMessage="1" sqref="D36:D47" xr:uid="{00000000-0002-0000-0000-000003000000}">
      <formula1>Gender24</formula1>
    </dataValidation>
    <dataValidation type="list" allowBlank="1" showInputMessage="1" showErrorMessage="1" sqref="M36:M47" xr:uid="{00000000-0002-0000-0000-000004000000}">
      <formula1>Rank</formula1>
    </dataValidation>
    <dataValidation type="list" allowBlank="1" showInputMessage="1" showErrorMessage="1" sqref="I84 T36:T47 F36:F47" xr:uid="{00000000-0002-0000-0000-000005000000}">
      <formula1>Day</formula1>
    </dataValidation>
    <dataValidation type="list" allowBlank="1" showInputMessage="1" showErrorMessage="1" sqref="J84" xr:uid="{00000000-0002-0000-0000-000006000000}">
      <formula1>Month24</formula1>
    </dataValidation>
    <dataValidation type="list" allowBlank="1" showInputMessage="1" showErrorMessage="1" sqref="H36:H47" xr:uid="{00000000-0002-0000-0000-000007000000}">
      <formula1>Year24</formula1>
    </dataValidation>
    <dataValidation type="list" allowBlank="1" showInputMessage="1" showErrorMessage="1" sqref="G36:G47" xr:uid="{CAA83C3D-FD9C-6F41-8FBA-5CF4FD127F66}">
      <formula1>Month2</formula1>
    </dataValidation>
    <dataValidation type="list" allowBlank="1" showInputMessage="1" showErrorMessage="1" sqref="E67:F78 D68:D78" xr:uid="{A2AA4523-B385-2F41-BA87-2FE3A3162BB6}">
      <formula1>PositionReq24</formula1>
    </dataValidation>
    <dataValidation type="list" allowBlank="1" showInputMessage="1" showErrorMessage="1" sqref="V52:V63" xr:uid="{36531AE3-262E-FA47-A70A-C53473177175}">
      <formula1>IntEXP24</formula1>
    </dataValidation>
    <dataValidation type="list" allowBlank="1" showInputMessage="1" showErrorMessage="1" sqref="D52:L63" xr:uid="{B93FCCA6-7F74-4E74-A29F-2522769AB9AC}">
      <formula1>World</formula1>
    </dataValidation>
  </dataValidations>
  <hyperlinks>
    <hyperlink ref="H73" r:id="rId1" xr:uid="{996B650A-9CAC-6A40-B15A-C415B10C1E74}"/>
    <hyperlink ref="C91" r:id="rId2" xr:uid="{9AEA3179-8BDC-418E-8EF8-1A28A66882C1}"/>
  </hyperlinks>
  <pageMargins left="0.75" right="0.75" top="1" bottom="1" header="0.3" footer="0.3"/>
  <pageSetup scale="41" orientation="landscape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A70AE1A-8D2D-4B2C-9F5B-0659606FCA5B}">
          <x14:formula1>
            <xm:f>Data!$J$3:$J$21</xm:f>
          </x14:formula1>
          <xm:sqref>R36:R47</xm:sqref>
        </x14:dataValidation>
        <x14:dataValidation type="list" allowBlank="1" showInputMessage="1" showErrorMessage="1" xr:uid="{D06F5E09-17F6-48FA-B8D7-5A13014196B5}">
          <x14:formula1>
            <xm:f>Data!$M$3:$M$19</xm:f>
          </x14:formula1>
          <xm:sqref>D67</xm:sqref>
        </x14:dataValidation>
        <x14:dataValidation type="list" allowBlank="1" showInputMessage="1" showErrorMessage="1" xr:uid="{71B643A4-59DF-4D7C-B758-52F68D381E39}">
          <x14:formula1>
            <xm:f>Data!$H$3:$H$5</xm:f>
          </x14:formula1>
          <xm:sqref>M52:U63</xm:sqref>
        </x14:dataValidation>
        <x14:dataValidation type="list" allowBlank="1" showInputMessage="1" showErrorMessage="1" xr:uid="{824DCF8C-2961-428A-9C79-FC0CDA9C73D1}">
          <x14:formula1>
            <xm:f>Data!$I$3:$I$22</xm:f>
          </x14:formula1>
          <xm:sqref>S36:S47</xm:sqref>
        </x14:dataValidation>
        <x14:dataValidation type="list" allowBlank="1" showInputMessage="1" showErrorMessage="1" xr:uid="{B2766C28-B3EE-47BC-83A8-A43ADD825DB1}">
          <x14:formula1>
            <xm:f>Data!$K$3:$K$16</xm:f>
          </x14:formula1>
          <xm:sqref>Q36:Q47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2"/>
  <sheetViews>
    <sheetView topLeftCell="C1" workbookViewId="0">
      <selection activeCell="L19" sqref="L3:L19"/>
    </sheetView>
  </sheetViews>
  <sheetFormatPr defaultColWidth="11.44140625" defaultRowHeight="14.4"/>
  <sheetData>
    <row r="1" spans="1:256">
      <c r="A1">
        <f>'Umpire Registration'!C36</f>
        <v>0</v>
      </c>
      <c r="B1">
        <f>'Umpire Registration'!D36</f>
        <v>0</v>
      </c>
      <c r="C1">
        <f>'Umpire Registration'!E36</f>
        <v>0</v>
      </c>
      <c r="D1">
        <f>'Umpire Registration'!F36</f>
        <v>0</v>
      </c>
      <c r="E1">
        <f>'Umpire Registration'!G36</f>
        <v>0</v>
      </c>
      <c r="F1">
        <f>'Umpire Registration'!H36</f>
        <v>0</v>
      </c>
      <c r="G1" t="str">
        <f>'Umpire Registration'!I36</f>
        <v>--</v>
      </c>
      <c r="H1" t="str">
        <f ca="1">'Umpire Registration'!J36</f>
        <v/>
      </c>
      <c r="I1">
        <f>'Umpire Registration'!L36</f>
        <v>0</v>
      </c>
      <c r="J1">
        <f>'Umpire Registration'!M36</f>
        <v>0</v>
      </c>
      <c r="K1">
        <f>'Umpire Registration'!N36</f>
        <v>0</v>
      </c>
      <c r="L1">
        <f>'Umpire Registration'!O36</f>
        <v>0</v>
      </c>
      <c r="M1" t="e">
        <f>'Umpire Registration'!#REF!</f>
        <v>#REF!</v>
      </c>
      <c r="N1">
        <f>'Umpire Registration'!P36</f>
        <v>0</v>
      </c>
      <c r="O1">
        <f>'Umpire Registration'!Q36</f>
        <v>0</v>
      </c>
      <c r="P1">
        <f>'Umpire Registration'!T36</f>
        <v>0</v>
      </c>
      <c r="Q1" t="e">
        <f>'Umpire Registration'!#REF!</f>
        <v>#REF!</v>
      </c>
      <c r="R1">
        <f>'Umpire Registration'!U36</f>
        <v>0</v>
      </c>
      <c r="S1">
        <f>'Umpire Registration'!D52</f>
        <v>0</v>
      </c>
      <c r="T1">
        <f>'Umpire Registration'!E52</f>
        <v>0</v>
      </c>
      <c r="U1">
        <f>'Umpire Registration'!F52</f>
        <v>0</v>
      </c>
      <c r="V1">
        <f>'Umpire Registration'!G52</f>
        <v>0</v>
      </c>
      <c r="W1">
        <f>'Umpire Registration'!H52</f>
        <v>0</v>
      </c>
      <c r="X1">
        <f>'Umpire Registration'!I52</f>
        <v>0</v>
      </c>
      <c r="Y1">
        <f>'Umpire Registration'!J52</f>
        <v>0</v>
      </c>
      <c r="Z1">
        <f>'Umpire Registration'!K52</f>
        <v>0</v>
      </c>
      <c r="AA1">
        <f>'Umpire Registration'!L52</f>
        <v>0</v>
      </c>
      <c r="AB1">
        <f>'Umpire Registration'!M52</f>
        <v>0</v>
      </c>
      <c r="AC1">
        <f>'Umpire Registration'!N52</f>
        <v>0</v>
      </c>
      <c r="AD1">
        <f>'Umpire Registration'!O52</f>
        <v>0</v>
      </c>
      <c r="AE1">
        <f>'Umpire Registration'!P52</f>
        <v>0</v>
      </c>
      <c r="AF1">
        <f>'Umpire Registration'!Q52</f>
        <v>0</v>
      </c>
      <c r="AG1">
        <f>'Umpire Registration'!S52</f>
        <v>0</v>
      </c>
      <c r="AH1">
        <f>'Umpire Registration'!T52</f>
        <v>0</v>
      </c>
      <c r="AI1">
        <f>'Umpire Registration'!U52</f>
        <v>0</v>
      </c>
      <c r="AJ1">
        <f>'Umpire Registration'!V52</f>
        <v>0</v>
      </c>
      <c r="AK1">
        <f>'Umpire Registration'!D67</f>
        <v>0</v>
      </c>
      <c r="AL1">
        <f>'Umpire Registration'!E67</f>
        <v>0</v>
      </c>
      <c r="AM1">
        <f>'Umpire Registration'!F67</f>
        <v>0</v>
      </c>
      <c r="AN1" t="str">
        <f>'Umpire Registration'!H67</f>
        <v>Please email the completed application form to:</v>
      </c>
      <c r="IV1" t="e">
        <f>'Umpire Registration'!#REF!</f>
        <v>#REF!</v>
      </c>
    </row>
    <row r="2" spans="1:256">
      <c r="A2">
        <f>'Umpire Registration'!C37</f>
        <v>0</v>
      </c>
      <c r="B2">
        <f>'Umpire Registration'!D37</f>
        <v>0</v>
      </c>
      <c r="C2">
        <f>'Umpire Registration'!E37</f>
        <v>0</v>
      </c>
      <c r="D2">
        <f>'Umpire Registration'!F37</f>
        <v>0</v>
      </c>
      <c r="E2">
        <f>'Umpire Registration'!G37</f>
        <v>0</v>
      </c>
      <c r="F2">
        <f>'Umpire Registration'!H37</f>
        <v>0</v>
      </c>
      <c r="G2" t="str">
        <f>'Umpire Registration'!I37</f>
        <v>--</v>
      </c>
      <c r="H2" t="str">
        <f ca="1">'Umpire Registration'!J37</f>
        <v/>
      </c>
      <c r="I2">
        <f>'Umpire Registration'!L37</f>
        <v>0</v>
      </c>
      <c r="J2">
        <f>'Umpire Registration'!M37</f>
        <v>0</v>
      </c>
      <c r="K2">
        <f>'Umpire Registration'!N37</f>
        <v>0</v>
      </c>
      <c r="L2">
        <f>'Umpire Registration'!O37</f>
        <v>0</v>
      </c>
      <c r="M2" t="e">
        <f>'Umpire Registration'!#REF!</f>
        <v>#REF!</v>
      </c>
      <c r="N2">
        <f>'Umpire Registration'!P37</f>
        <v>0</v>
      </c>
      <c r="O2">
        <f>'Umpire Registration'!Q37</f>
        <v>0</v>
      </c>
      <c r="P2">
        <f>'Umpire Registration'!T37</f>
        <v>0</v>
      </c>
      <c r="Q2" t="e">
        <f>'Umpire Registration'!#REF!</f>
        <v>#REF!</v>
      </c>
      <c r="R2">
        <f>'Umpire Registration'!U37</f>
        <v>0</v>
      </c>
      <c r="S2">
        <f>'Umpire Registration'!D53</f>
        <v>0</v>
      </c>
      <c r="T2">
        <f>'Umpire Registration'!E53</f>
        <v>0</v>
      </c>
      <c r="U2">
        <f>'Umpire Registration'!F53</f>
        <v>0</v>
      </c>
      <c r="V2">
        <f>'Umpire Registration'!G53</f>
        <v>0</v>
      </c>
      <c r="W2">
        <f>'Umpire Registration'!H53</f>
        <v>0</v>
      </c>
      <c r="X2">
        <f>'Umpire Registration'!I53</f>
        <v>0</v>
      </c>
      <c r="Y2">
        <f>'Umpire Registration'!J53</f>
        <v>0</v>
      </c>
      <c r="Z2">
        <f>'Umpire Registration'!K53</f>
        <v>0</v>
      </c>
      <c r="AA2">
        <f>'Umpire Registration'!L53</f>
        <v>0</v>
      </c>
      <c r="AB2">
        <f>'Umpire Registration'!M53</f>
        <v>0</v>
      </c>
      <c r="AC2">
        <f>'Umpire Registration'!N53</f>
        <v>0</v>
      </c>
      <c r="AD2">
        <f>'Umpire Registration'!O53</f>
        <v>0</v>
      </c>
      <c r="AE2">
        <f>'Umpire Registration'!P53</f>
        <v>0</v>
      </c>
      <c r="AF2">
        <f>'Umpire Registration'!Q53</f>
        <v>0</v>
      </c>
      <c r="AG2">
        <f>'Umpire Registration'!S53</f>
        <v>0</v>
      </c>
      <c r="AH2">
        <f>'Umpire Registration'!T53</f>
        <v>0</v>
      </c>
      <c r="AI2">
        <f>'Umpire Registration'!U53</f>
        <v>0</v>
      </c>
      <c r="AJ2">
        <f>'Umpire Registration'!V53</f>
        <v>0</v>
      </c>
      <c r="AK2">
        <f>'Umpire Registration'!D68</f>
        <v>0</v>
      </c>
      <c r="AL2">
        <f>'Umpire Registration'!E68</f>
        <v>0</v>
      </c>
      <c r="AM2">
        <f>'Umpire Registration'!F68</f>
        <v>0</v>
      </c>
      <c r="AN2">
        <f>'Umpire Registration'!H68</f>
        <v>0</v>
      </c>
      <c r="IV2" t="e">
        <f>'Umpire Registration'!#REF!</f>
        <v>#REF!</v>
      </c>
    </row>
    <row r="3" spans="1:256">
      <c r="A3">
        <f>'Umpire Registration'!C38</f>
        <v>0</v>
      </c>
      <c r="B3">
        <f>'Umpire Registration'!D38</f>
        <v>0</v>
      </c>
      <c r="C3">
        <f>'Umpire Registration'!E38</f>
        <v>0</v>
      </c>
      <c r="D3">
        <f>'Umpire Registration'!F38</f>
        <v>0</v>
      </c>
      <c r="E3">
        <f>'Umpire Registration'!G38</f>
        <v>0</v>
      </c>
      <c r="F3">
        <f>'Umpire Registration'!H38</f>
        <v>0</v>
      </c>
      <c r="G3" t="str">
        <f>'Umpire Registration'!I38</f>
        <v>--</v>
      </c>
      <c r="H3" t="str">
        <f ca="1">'Umpire Registration'!J38</f>
        <v/>
      </c>
      <c r="I3">
        <f>'Umpire Registration'!L38</f>
        <v>0</v>
      </c>
      <c r="J3">
        <f>'Umpire Registration'!M38</f>
        <v>0</v>
      </c>
      <c r="K3">
        <f>'Umpire Registration'!N38</f>
        <v>0</v>
      </c>
      <c r="L3">
        <f>'Umpire Registration'!O38</f>
        <v>0</v>
      </c>
      <c r="M3" t="e">
        <f>'Umpire Registration'!#REF!</f>
        <v>#REF!</v>
      </c>
      <c r="N3">
        <f>'Umpire Registration'!P38</f>
        <v>0</v>
      </c>
      <c r="O3">
        <f>'Umpire Registration'!Q38</f>
        <v>0</v>
      </c>
      <c r="P3">
        <f>'Umpire Registration'!T38</f>
        <v>0</v>
      </c>
      <c r="Q3" t="e">
        <f>'Umpire Registration'!#REF!</f>
        <v>#REF!</v>
      </c>
      <c r="R3">
        <f>'Umpire Registration'!U38</f>
        <v>0</v>
      </c>
      <c r="S3">
        <f>'Umpire Registration'!D54</f>
        <v>0</v>
      </c>
      <c r="T3">
        <f>'Umpire Registration'!E54</f>
        <v>0</v>
      </c>
      <c r="U3">
        <f>'Umpire Registration'!F54</f>
        <v>0</v>
      </c>
      <c r="V3">
        <f>'Umpire Registration'!G54</f>
        <v>0</v>
      </c>
      <c r="W3">
        <f>'Umpire Registration'!H54</f>
        <v>0</v>
      </c>
      <c r="X3">
        <f>'Umpire Registration'!I54</f>
        <v>0</v>
      </c>
      <c r="Y3">
        <f>'Umpire Registration'!J54</f>
        <v>0</v>
      </c>
      <c r="Z3">
        <f>'Umpire Registration'!K54</f>
        <v>0</v>
      </c>
      <c r="AA3">
        <f>'Umpire Registration'!L54</f>
        <v>0</v>
      </c>
      <c r="AB3">
        <f>'Umpire Registration'!M54</f>
        <v>0</v>
      </c>
      <c r="AC3">
        <f>'Umpire Registration'!N54</f>
        <v>0</v>
      </c>
      <c r="AD3">
        <f>'Umpire Registration'!O54</f>
        <v>0</v>
      </c>
      <c r="AE3">
        <f>'Umpire Registration'!P54</f>
        <v>0</v>
      </c>
      <c r="AF3">
        <f>'Umpire Registration'!Q54</f>
        <v>0</v>
      </c>
      <c r="AG3">
        <f>'Umpire Registration'!S54</f>
        <v>0</v>
      </c>
      <c r="AH3">
        <f>'Umpire Registration'!T54</f>
        <v>0</v>
      </c>
      <c r="AI3">
        <f>'Umpire Registration'!U54</f>
        <v>0</v>
      </c>
      <c r="AJ3">
        <f>'Umpire Registration'!V54</f>
        <v>0</v>
      </c>
      <c r="AK3">
        <f>'Umpire Registration'!D69</f>
        <v>0</v>
      </c>
      <c r="AL3">
        <f>'Umpire Registration'!E69</f>
        <v>0</v>
      </c>
      <c r="AM3">
        <f>'Umpire Registration'!F69</f>
        <v>0</v>
      </c>
      <c r="AN3">
        <f>'Umpire Registration'!H69</f>
        <v>0</v>
      </c>
      <c r="IV3" t="e">
        <f>'Umpire Registration'!#REF!</f>
        <v>#REF!</v>
      </c>
    </row>
    <row r="4" spans="1:256">
      <c r="A4">
        <f>'Umpire Registration'!C39</f>
        <v>0</v>
      </c>
      <c r="B4">
        <f>'Umpire Registration'!D39</f>
        <v>0</v>
      </c>
      <c r="C4">
        <f>'Umpire Registration'!E39</f>
        <v>0</v>
      </c>
      <c r="D4">
        <f>'Umpire Registration'!F39</f>
        <v>0</v>
      </c>
      <c r="E4">
        <f>'Umpire Registration'!G39</f>
        <v>0</v>
      </c>
      <c r="F4">
        <f>'Umpire Registration'!H39</f>
        <v>0</v>
      </c>
      <c r="G4" t="str">
        <f>'Umpire Registration'!I39</f>
        <v>--</v>
      </c>
      <c r="H4" t="str">
        <f ca="1">'Umpire Registration'!J39</f>
        <v/>
      </c>
      <c r="I4">
        <f>'Umpire Registration'!L39</f>
        <v>0</v>
      </c>
      <c r="J4">
        <f>'Umpire Registration'!M39</f>
        <v>0</v>
      </c>
      <c r="K4">
        <f>'Umpire Registration'!N39</f>
        <v>0</v>
      </c>
      <c r="L4">
        <f>'Umpire Registration'!O39</f>
        <v>0</v>
      </c>
      <c r="M4" t="e">
        <f>'Umpire Registration'!#REF!</f>
        <v>#REF!</v>
      </c>
      <c r="N4">
        <f>'Umpire Registration'!P39</f>
        <v>0</v>
      </c>
      <c r="O4">
        <f>'Umpire Registration'!Q39</f>
        <v>0</v>
      </c>
      <c r="P4">
        <f>'Umpire Registration'!T39</f>
        <v>0</v>
      </c>
      <c r="Q4" t="e">
        <f>'Umpire Registration'!#REF!</f>
        <v>#REF!</v>
      </c>
      <c r="R4">
        <f>'Umpire Registration'!U39</f>
        <v>0</v>
      </c>
      <c r="S4">
        <f>'Umpire Registration'!D55</f>
        <v>0</v>
      </c>
      <c r="T4">
        <f>'Umpire Registration'!E55</f>
        <v>0</v>
      </c>
      <c r="U4">
        <f>'Umpire Registration'!F55</f>
        <v>0</v>
      </c>
      <c r="V4">
        <f>'Umpire Registration'!G55</f>
        <v>0</v>
      </c>
      <c r="W4">
        <f>'Umpire Registration'!H55</f>
        <v>0</v>
      </c>
      <c r="X4">
        <f>'Umpire Registration'!I55</f>
        <v>0</v>
      </c>
      <c r="Y4">
        <f>'Umpire Registration'!J55</f>
        <v>0</v>
      </c>
      <c r="Z4">
        <f>'Umpire Registration'!K55</f>
        <v>0</v>
      </c>
      <c r="AA4">
        <f>'Umpire Registration'!L55</f>
        <v>0</v>
      </c>
      <c r="AB4">
        <f>'Umpire Registration'!M55</f>
        <v>0</v>
      </c>
      <c r="AC4">
        <f>'Umpire Registration'!N55</f>
        <v>0</v>
      </c>
      <c r="AD4">
        <f>'Umpire Registration'!O55</f>
        <v>0</v>
      </c>
      <c r="AE4">
        <f>'Umpire Registration'!P55</f>
        <v>0</v>
      </c>
      <c r="AF4">
        <f>'Umpire Registration'!Q55</f>
        <v>0</v>
      </c>
      <c r="AG4">
        <f>'Umpire Registration'!S55</f>
        <v>0</v>
      </c>
      <c r="AH4">
        <f>'Umpire Registration'!T55</f>
        <v>0</v>
      </c>
      <c r="AI4">
        <f>'Umpire Registration'!U55</f>
        <v>0</v>
      </c>
      <c r="AJ4">
        <f>'Umpire Registration'!V55</f>
        <v>0</v>
      </c>
      <c r="AK4">
        <f>'Umpire Registration'!D70</f>
        <v>0</v>
      </c>
      <c r="AL4">
        <f>'Umpire Registration'!E70</f>
        <v>0</v>
      </c>
      <c r="AM4">
        <f>'Umpire Registration'!F70</f>
        <v>0</v>
      </c>
      <c r="AN4" t="str">
        <f>'Umpire Registration'!H70</f>
        <v>Grandmaster Abelardo Benzaquen</v>
      </c>
      <c r="IV4" t="e">
        <f>'Umpire Registration'!#REF!</f>
        <v>#REF!</v>
      </c>
    </row>
    <row r="5" spans="1:256">
      <c r="A5">
        <f>'Umpire Registration'!C40</f>
        <v>0</v>
      </c>
      <c r="B5">
        <f>'Umpire Registration'!D40</f>
        <v>0</v>
      </c>
      <c r="C5">
        <f>'Umpire Registration'!E40</f>
        <v>0</v>
      </c>
      <c r="D5">
        <f>'Umpire Registration'!F40</f>
        <v>0</v>
      </c>
      <c r="E5">
        <f>'Umpire Registration'!G40</f>
        <v>0</v>
      </c>
      <c r="F5">
        <f>'Umpire Registration'!H40</f>
        <v>0</v>
      </c>
      <c r="G5" t="str">
        <f>'Umpire Registration'!I40</f>
        <v>--</v>
      </c>
      <c r="H5" t="str">
        <f ca="1">'Umpire Registration'!J40</f>
        <v/>
      </c>
      <c r="I5">
        <f>'Umpire Registration'!L40</f>
        <v>0</v>
      </c>
      <c r="J5">
        <f>'Umpire Registration'!M40</f>
        <v>0</v>
      </c>
      <c r="K5">
        <f>'Umpire Registration'!N40</f>
        <v>0</v>
      </c>
      <c r="L5">
        <f>'Umpire Registration'!O40</f>
        <v>0</v>
      </c>
      <c r="M5" t="e">
        <f>'Umpire Registration'!#REF!</f>
        <v>#REF!</v>
      </c>
      <c r="N5">
        <f>'Umpire Registration'!P40</f>
        <v>0</v>
      </c>
      <c r="O5">
        <f>'Umpire Registration'!Q40</f>
        <v>0</v>
      </c>
      <c r="P5">
        <f>'Umpire Registration'!T40</f>
        <v>0</v>
      </c>
      <c r="Q5" t="e">
        <f>'Umpire Registration'!#REF!</f>
        <v>#REF!</v>
      </c>
      <c r="R5">
        <f>'Umpire Registration'!U40</f>
        <v>0</v>
      </c>
      <c r="S5">
        <f>'Umpire Registration'!D56</f>
        <v>0</v>
      </c>
      <c r="T5">
        <f>'Umpire Registration'!E56</f>
        <v>0</v>
      </c>
      <c r="U5">
        <f>'Umpire Registration'!F56</f>
        <v>0</v>
      </c>
      <c r="V5">
        <f>'Umpire Registration'!G56</f>
        <v>0</v>
      </c>
      <c r="W5">
        <f>'Umpire Registration'!H56</f>
        <v>0</v>
      </c>
      <c r="X5">
        <f>'Umpire Registration'!I56</f>
        <v>0</v>
      </c>
      <c r="Y5">
        <f>'Umpire Registration'!J56</f>
        <v>0</v>
      </c>
      <c r="Z5">
        <f>'Umpire Registration'!K56</f>
        <v>0</v>
      </c>
      <c r="AA5">
        <f>'Umpire Registration'!L56</f>
        <v>0</v>
      </c>
      <c r="AB5">
        <f>'Umpire Registration'!M56</f>
        <v>0</v>
      </c>
      <c r="AC5">
        <f>'Umpire Registration'!N56</f>
        <v>0</v>
      </c>
      <c r="AD5">
        <f>'Umpire Registration'!O56</f>
        <v>0</v>
      </c>
      <c r="AE5">
        <f>'Umpire Registration'!P56</f>
        <v>0</v>
      </c>
      <c r="AF5">
        <f>'Umpire Registration'!Q56</f>
        <v>0</v>
      </c>
      <c r="AG5">
        <f>'Umpire Registration'!S56</f>
        <v>0</v>
      </c>
      <c r="AH5">
        <f>'Umpire Registration'!T56</f>
        <v>0</v>
      </c>
      <c r="AI5">
        <f>'Umpire Registration'!U56</f>
        <v>0</v>
      </c>
      <c r="AJ5">
        <f>'Umpire Registration'!V56</f>
        <v>0</v>
      </c>
      <c r="AK5">
        <f>'Umpire Registration'!D71</f>
        <v>0</v>
      </c>
      <c r="AL5">
        <f>'Umpire Registration'!E71</f>
        <v>0</v>
      </c>
      <c r="AM5">
        <f>'Umpire Registration'!F71</f>
        <v>0</v>
      </c>
      <c r="AN5" t="str">
        <f>'Umpire Registration'!H71</f>
        <v>Chairman - ITF Umpire Committee</v>
      </c>
      <c r="IV5" t="e">
        <f>'Umpire Registration'!#REF!</f>
        <v>#REF!</v>
      </c>
    </row>
    <row r="6" spans="1:256">
      <c r="A6">
        <f>'Umpire Registration'!C41</f>
        <v>0</v>
      </c>
      <c r="B6">
        <f>'Umpire Registration'!D41</f>
        <v>0</v>
      </c>
      <c r="C6">
        <f>'Umpire Registration'!E41</f>
        <v>0</v>
      </c>
      <c r="D6">
        <f>'Umpire Registration'!F41</f>
        <v>0</v>
      </c>
      <c r="E6">
        <f>'Umpire Registration'!G41</f>
        <v>0</v>
      </c>
      <c r="F6">
        <f>'Umpire Registration'!H41</f>
        <v>0</v>
      </c>
      <c r="G6" t="str">
        <f>'Umpire Registration'!I41</f>
        <v>--</v>
      </c>
      <c r="H6" t="str">
        <f ca="1">'Umpire Registration'!J41</f>
        <v/>
      </c>
      <c r="I6">
        <f>'Umpire Registration'!L41</f>
        <v>0</v>
      </c>
      <c r="J6">
        <f>'Umpire Registration'!M41</f>
        <v>0</v>
      </c>
      <c r="K6">
        <f>'Umpire Registration'!N41</f>
        <v>0</v>
      </c>
      <c r="L6">
        <f>'Umpire Registration'!O41</f>
        <v>0</v>
      </c>
      <c r="M6" t="e">
        <f>'Umpire Registration'!#REF!</f>
        <v>#REF!</v>
      </c>
      <c r="N6">
        <f>'Umpire Registration'!P41</f>
        <v>0</v>
      </c>
      <c r="O6">
        <f>'Umpire Registration'!Q41</f>
        <v>0</v>
      </c>
      <c r="P6">
        <f>'Umpire Registration'!T41</f>
        <v>0</v>
      </c>
      <c r="Q6" t="e">
        <f>'Umpire Registration'!#REF!</f>
        <v>#REF!</v>
      </c>
      <c r="R6">
        <f>'Umpire Registration'!U41</f>
        <v>0</v>
      </c>
      <c r="S6">
        <f>'Umpire Registration'!D57</f>
        <v>0</v>
      </c>
      <c r="T6">
        <f>'Umpire Registration'!E57</f>
        <v>0</v>
      </c>
      <c r="U6">
        <f>'Umpire Registration'!F57</f>
        <v>0</v>
      </c>
      <c r="V6">
        <f>'Umpire Registration'!G57</f>
        <v>0</v>
      </c>
      <c r="W6">
        <f>'Umpire Registration'!H57</f>
        <v>0</v>
      </c>
      <c r="X6">
        <f>'Umpire Registration'!I57</f>
        <v>0</v>
      </c>
      <c r="Y6">
        <f>'Umpire Registration'!J57</f>
        <v>0</v>
      </c>
      <c r="Z6">
        <f>'Umpire Registration'!K57</f>
        <v>0</v>
      </c>
      <c r="AA6">
        <f>'Umpire Registration'!L57</f>
        <v>0</v>
      </c>
      <c r="AB6">
        <f>'Umpire Registration'!M57</f>
        <v>0</v>
      </c>
      <c r="AC6">
        <f>'Umpire Registration'!N57</f>
        <v>0</v>
      </c>
      <c r="AD6">
        <f>'Umpire Registration'!O57</f>
        <v>0</v>
      </c>
      <c r="AE6">
        <f>'Umpire Registration'!P57</f>
        <v>0</v>
      </c>
      <c r="AF6">
        <f>'Umpire Registration'!Q57</f>
        <v>0</v>
      </c>
      <c r="AG6">
        <f>'Umpire Registration'!S57</f>
        <v>0</v>
      </c>
      <c r="AH6">
        <f>'Umpire Registration'!T57</f>
        <v>0</v>
      </c>
      <c r="AI6">
        <f>'Umpire Registration'!U57</f>
        <v>0</v>
      </c>
      <c r="AJ6">
        <f>'Umpire Registration'!V57</f>
        <v>0</v>
      </c>
      <c r="AK6">
        <f>'Umpire Registration'!D72</f>
        <v>0</v>
      </c>
      <c r="AL6">
        <f>'Umpire Registration'!E72</f>
        <v>0</v>
      </c>
      <c r="AM6">
        <f>'Umpire Registration'!F72</f>
        <v>0</v>
      </c>
      <c r="AN6">
        <f>'Umpire Registration'!H72</f>
        <v>0</v>
      </c>
      <c r="IV6" t="e">
        <f>'Umpire Registration'!#REF!</f>
        <v>#REF!</v>
      </c>
    </row>
    <row r="7" spans="1:256">
      <c r="A7">
        <f>'Umpire Registration'!C42</f>
        <v>0</v>
      </c>
      <c r="B7">
        <f>'Umpire Registration'!D42</f>
        <v>0</v>
      </c>
      <c r="C7">
        <f>'Umpire Registration'!E42</f>
        <v>0</v>
      </c>
      <c r="D7">
        <f>'Umpire Registration'!F42</f>
        <v>0</v>
      </c>
      <c r="E7">
        <f>'Umpire Registration'!G42</f>
        <v>0</v>
      </c>
      <c r="F7">
        <f>'Umpire Registration'!H42</f>
        <v>0</v>
      </c>
      <c r="G7" t="str">
        <f>'Umpire Registration'!I42</f>
        <v>--</v>
      </c>
      <c r="H7" t="str">
        <f ca="1">'Umpire Registration'!J42</f>
        <v/>
      </c>
      <c r="I7">
        <f>'Umpire Registration'!L42</f>
        <v>0</v>
      </c>
      <c r="J7">
        <f>'Umpire Registration'!M42</f>
        <v>0</v>
      </c>
      <c r="K7">
        <f>'Umpire Registration'!N42</f>
        <v>0</v>
      </c>
      <c r="L7">
        <f>'Umpire Registration'!O42</f>
        <v>0</v>
      </c>
      <c r="M7" t="e">
        <f>'Umpire Registration'!#REF!</f>
        <v>#REF!</v>
      </c>
      <c r="N7">
        <f>'Umpire Registration'!P42</f>
        <v>0</v>
      </c>
      <c r="O7">
        <f>'Umpire Registration'!Q42</f>
        <v>0</v>
      </c>
      <c r="P7">
        <f>'Umpire Registration'!T42</f>
        <v>0</v>
      </c>
      <c r="Q7" t="e">
        <f>'Umpire Registration'!#REF!</f>
        <v>#REF!</v>
      </c>
      <c r="R7">
        <f>'Umpire Registration'!U42</f>
        <v>0</v>
      </c>
      <c r="S7">
        <f>'Umpire Registration'!D58</f>
        <v>0</v>
      </c>
      <c r="T7">
        <f>'Umpire Registration'!E58</f>
        <v>0</v>
      </c>
      <c r="U7">
        <f>'Umpire Registration'!F58</f>
        <v>0</v>
      </c>
      <c r="V7">
        <f>'Umpire Registration'!G58</f>
        <v>0</v>
      </c>
      <c r="W7">
        <f>'Umpire Registration'!H58</f>
        <v>0</v>
      </c>
      <c r="X7">
        <f>'Umpire Registration'!I58</f>
        <v>0</v>
      </c>
      <c r="Y7">
        <f>'Umpire Registration'!J58</f>
        <v>0</v>
      </c>
      <c r="Z7">
        <f>'Umpire Registration'!K58</f>
        <v>0</v>
      </c>
      <c r="AA7">
        <f>'Umpire Registration'!L58</f>
        <v>0</v>
      </c>
      <c r="AB7">
        <f>'Umpire Registration'!M58</f>
        <v>0</v>
      </c>
      <c r="AC7">
        <f>'Umpire Registration'!N58</f>
        <v>0</v>
      </c>
      <c r="AD7">
        <f>'Umpire Registration'!O58</f>
        <v>0</v>
      </c>
      <c r="AE7">
        <f>'Umpire Registration'!P58</f>
        <v>0</v>
      </c>
      <c r="AF7">
        <f>'Umpire Registration'!Q58</f>
        <v>0</v>
      </c>
      <c r="AG7">
        <f>'Umpire Registration'!S58</f>
        <v>0</v>
      </c>
      <c r="AH7">
        <f>'Umpire Registration'!T58</f>
        <v>0</v>
      </c>
      <c r="AI7">
        <f>'Umpire Registration'!U58</f>
        <v>0</v>
      </c>
      <c r="AJ7">
        <f>'Umpire Registration'!V58</f>
        <v>0</v>
      </c>
      <c r="AK7">
        <f>'Umpire Registration'!D73</f>
        <v>0</v>
      </c>
      <c r="AL7">
        <f>'Umpire Registration'!E73</f>
        <v>0</v>
      </c>
      <c r="AM7">
        <f>'Umpire Registration'!F73</f>
        <v>0</v>
      </c>
      <c r="AN7" t="str">
        <f>'Umpire Registration'!H73</f>
        <v>tuic@itftkd.sport</v>
      </c>
      <c r="IV7" t="e">
        <f>'Umpire Registration'!#REF!</f>
        <v>#REF!</v>
      </c>
    </row>
    <row r="8" spans="1:256">
      <c r="A8">
        <f>'Umpire Registration'!C43</f>
        <v>0</v>
      </c>
      <c r="B8">
        <f>'Umpire Registration'!D43</f>
        <v>0</v>
      </c>
      <c r="C8">
        <f>'Umpire Registration'!E43</f>
        <v>0</v>
      </c>
      <c r="D8">
        <f>'Umpire Registration'!F43</f>
        <v>0</v>
      </c>
      <c r="E8">
        <f>'Umpire Registration'!G43</f>
        <v>0</v>
      </c>
      <c r="F8">
        <f>'Umpire Registration'!H43</f>
        <v>0</v>
      </c>
      <c r="G8" t="str">
        <f>'Umpire Registration'!I43</f>
        <v>--</v>
      </c>
      <c r="H8" t="str">
        <f ca="1">'Umpire Registration'!J43</f>
        <v/>
      </c>
      <c r="I8">
        <f>'Umpire Registration'!L43</f>
        <v>0</v>
      </c>
      <c r="J8">
        <f>'Umpire Registration'!M43</f>
        <v>0</v>
      </c>
      <c r="K8">
        <f>'Umpire Registration'!N43</f>
        <v>0</v>
      </c>
      <c r="L8">
        <f>'Umpire Registration'!O43</f>
        <v>0</v>
      </c>
      <c r="M8" t="e">
        <f>'Umpire Registration'!#REF!</f>
        <v>#REF!</v>
      </c>
      <c r="N8">
        <f>'Umpire Registration'!P43</f>
        <v>0</v>
      </c>
      <c r="O8">
        <f>'Umpire Registration'!Q43</f>
        <v>0</v>
      </c>
      <c r="P8">
        <f>'Umpire Registration'!T43</f>
        <v>0</v>
      </c>
      <c r="Q8" t="e">
        <f>'Umpire Registration'!#REF!</f>
        <v>#REF!</v>
      </c>
      <c r="R8">
        <f>'Umpire Registration'!U43</f>
        <v>0</v>
      </c>
      <c r="S8">
        <f>'Umpire Registration'!D59</f>
        <v>0</v>
      </c>
      <c r="T8">
        <f>'Umpire Registration'!E59</f>
        <v>0</v>
      </c>
      <c r="U8">
        <f>'Umpire Registration'!F59</f>
        <v>0</v>
      </c>
      <c r="V8">
        <f>'Umpire Registration'!G59</f>
        <v>0</v>
      </c>
      <c r="W8">
        <f>'Umpire Registration'!H59</f>
        <v>0</v>
      </c>
      <c r="X8">
        <f>'Umpire Registration'!I59</f>
        <v>0</v>
      </c>
      <c r="Y8">
        <f>'Umpire Registration'!J59</f>
        <v>0</v>
      </c>
      <c r="Z8">
        <f>'Umpire Registration'!K59</f>
        <v>0</v>
      </c>
      <c r="AA8">
        <f>'Umpire Registration'!L59</f>
        <v>0</v>
      </c>
      <c r="AB8">
        <f>'Umpire Registration'!M59</f>
        <v>0</v>
      </c>
      <c r="AC8">
        <f>'Umpire Registration'!N59</f>
        <v>0</v>
      </c>
      <c r="AD8">
        <f>'Umpire Registration'!O59</f>
        <v>0</v>
      </c>
      <c r="AE8">
        <f>'Umpire Registration'!P59</f>
        <v>0</v>
      </c>
      <c r="AF8">
        <f>'Umpire Registration'!Q59</f>
        <v>0</v>
      </c>
      <c r="AG8">
        <f>'Umpire Registration'!S59</f>
        <v>0</v>
      </c>
      <c r="AH8">
        <f>'Umpire Registration'!T59</f>
        <v>0</v>
      </c>
      <c r="AI8">
        <f>'Umpire Registration'!U59</f>
        <v>0</v>
      </c>
      <c r="AJ8">
        <f>'Umpire Registration'!V59</f>
        <v>0</v>
      </c>
      <c r="AK8">
        <f>'Umpire Registration'!D74</f>
        <v>0</v>
      </c>
      <c r="AL8">
        <f>'Umpire Registration'!E74</f>
        <v>0</v>
      </c>
      <c r="AM8">
        <f>'Umpire Registration'!F74</f>
        <v>0</v>
      </c>
      <c r="AN8">
        <f>'Umpire Registration'!H74</f>
        <v>0</v>
      </c>
      <c r="IV8" t="e">
        <f>'Umpire Registration'!#REF!</f>
        <v>#REF!</v>
      </c>
    </row>
    <row r="9" spans="1:256">
      <c r="A9">
        <f>'Umpire Registration'!C44</f>
        <v>0</v>
      </c>
      <c r="B9">
        <f>'Umpire Registration'!D44</f>
        <v>0</v>
      </c>
      <c r="C9">
        <f>'Umpire Registration'!E44</f>
        <v>0</v>
      </c>
      <c r="D9">
        <f>'Umpire Registration'!F44</f>
        <v>0</v>
      </c>
      <c r="E9">
        <f>'Umpire Registration'!G44</f>
        <v>0</v>
      </c>
      <c r="F9">
        <f>'Umpire Registration'!H44</f>
        <v>0</v>
      </c>
      <c r="G9" t="str">
        <f>'Umpire Registration'!I44</f>
        <v>--</v>
      </c>
      <c r="H9" t="str">
        <f ca="1">'Umpire Registration'!J44</f>
        <v/>
      </c>
      <c r="I9">
        <f>'Umpire Registration'!L44</f>
        <v>0</v>
      </c>
      <c r="J9">
        <f>'Umpire Registration'!M44</f>
        <v>0</v>
      </c>
      <c r="K9">
        <f>'Umpire Registration'!N44</f>
        <v>0</v>
      </c>
      <c r="L9">
        <f>'Umpire Registration'!O44</f>
        <v>0</v>
      </c>
      <c r="M9" t="e">
        <f>'Umpire Registration'!#REF!</f>
        <v>#REF!</v>
      </c>
      <c r="N9">
        <f>'Umpire Registration'!P44</f>
        <v>0</v>
      </c>
      <c r="O9">
        <f>'Umpire Registration'!Q44</f>
        <v>0</v>
      </c>
      <c r="P9">
        <f>'Umpire Registration'!T44</f>
        <v>0</v>
      </c>
      <c r="Q9" t="e">
        <f>'Umpire Registration'!#REF!</f>
        <v>#REF!</v>
      </c>
      <c r="R9">
        <f>'Umpire Registration'!U44</f>
        <v>0</v>
      </c>
      <c r="S9">
        <f>'Umpire Registration'!D60</f>
        <v>0</v>
      </c>
      <c r="T9">
        <f>'Umpire Registration'!E60</f>
        <v>0</v>
      </c>
      <c r="U9">
        <f>'Umpire Registration'!F60</f>
        <v>0</v>
      </c>
      <c r="V9">
        <f>'Umpire Registration'!G60</f>
        <v>0</v>
      </c>
      <c r="W9">
        <f>'Umpire Registration'!H60</f>
        <v>0</v>
      </c>
      <c r="X9">
        <f>'Umpire Registration'!I60</f>
        <v>0</v>
      </c>
      <c r="Y9">
        <f>'Umpire Registration'!J60</f>
        <v>0</v>
      </c>
      <c r="Z9">
        <f>'Umpire Registration'!K60</f>
        <v>0</v>
      </c>
      <c r="AA9">
        <f>'Umpire Registration'!L60</f>
        <v>0</v>
      </c>
      <c r="AB9">
        <f>'Umpire Registration'!M60</f>
        <v>0</v>
      </c>
      <c r="AC9">
        <f>'Umpire Registration'!N60</f>
        <v>0</v>
      </c>
      <c r="AD9">
        <f>'Umpire Registration'!O60</f>
        <v>0</v>
      </c>
      <c r="AE9">
        <f>'Umpire Registration'!P60</f>
        <v>0</v>
      </c>
      <c r="AF9">
        <f>'Umpire Registration'!Q60</f>
        <v>0</v>
      </c>
      <c r="AG9">
        <f>'Umpire Registration'!S60</f>
        <v>0</v>
      </c>
      <c r="AH9">
        <f>'Umpire Registration'!T60</f>
        <v>0</v>
      </c>
      <c r="AI9">
        <f>'Umpire Registration'!U60</f>
        <v>0</v>
      </c>
      <c r="AJ9">
        <f>'Umpire Registration'!V60</f>
        <v>0</v>
      </c>
      <c r="AK9">
        <f>'Umpire Registration'!D75</f>
        <v>0</v>
      </c>
      <c r="AL9">
        <f>'Umpire Registration'!E75</f>
        <v>0</v>
      </c>
      <c r="AM9">
        <f>'Umpire Registration'!F75</f>
        <v>0</v>
      </c>
      <c r="AN9" t="str">
        <f>'Umpire Registration'!H75</f>
        <v>All applications MUST be received by our office</v>
      </c>
      <c r="IV9" t="e">
        <f>'Umpire Registration'!#REF!</f>
        <v>#REF!</v>
      </c>
    </row>
    <row r="10" spans="1:256">
      <c r="A10">
        <f>'Umpire Registration'!C45</f>
        <v>0</v>
      </c>
      <c r="B10">
        <f>'Umpire Registration'!D45</f>
        <v>0</v>
      </c>
      <c r="C10">
        <f>'Umpire Registration'!E45</f>
        <v>0</v>
      </c>
      <c r="D10">
        <f>'Umpire Registration'!F45</f>
        <v>0</v>
      </c>
      <c r="E10">
        <f>'Umpire Registration'!G45</f>
        <v>0</v>
      </c>
      <c r="F10">
        <f>'Umpire Registration'!H45</f>
        <v>0</v>
      </c>
      <c r="G10" t="str">
        <f>'Umpire Registration'!I45</f>
        <v>--</v>
      </c>
      <c r="H10" t="str">
        <f ca="1">'Umpire Registration'!J45</f>
        <v/>
      </c>
      <c r="I10">
        <f>'Umpire Registration'!L45</f>
        <v>0</v>
      </c>
      <c r="J10">
        <f>'Umpire Registration'!M45</f>
        <v>0</v>
      </c>
      <c r="K10">
        <f>'Umpire Registration'!N45</f>
        <v>0</v>
      </c>
      <c r="L10">
        <f>'Umpire Registration'!O45</f>
        <v>0</v>
      </c>
      <c r="M10" t="e">
        <f>'Umpire Registration'!#REF!</f>
        <v>#REF!</v>
      </c>
      <c r="N10">
        <f>'Umpire Registration'!P45</f>
        <v>0</v>
      </c>
      <c r="O10">
        <f>'Umpire Registration'!Q45</f>
        <v>0</v>
      </c>
      <c r="P10">
        <f>'Umpire Registration'!T45</f>
        <v>0</v>
      </c>
      <c r="Q10" t="e">
        <f>'Umpire Registration'!#REF!</f>
        <v>#REF!</v>
      </c>
      <c r="R10">
        <f>'Umpire Registration'!U45</f>
        <v>0</v>
      </c>
      <c r="S10">
        <f>'Umpire Registration'!D61</f>
        <v>0</v>
      </c>
      <c r="T10">
        <f>'Umpire Registration'!E61</f>
        <v>0</v>
      </c>
      <c r="U10">
        <f>'Umpire Registration'!F61</f>
        <v>0</v>
      </c>
      <c r="V10">
        <f>'Umpire Registration'!G61</f>
        <v>0</v>
      </c>
      <c r="W10">
        <f>'Umpire Registration'!H61</f>
        <v>0</v>
      </c>
      <c r="X10">
        <f>'Umpire Registration'!I61</f>
        <v>0</v>
      </c>
      <c r="Y10">
        <f>'Umpire Registration'!J61</f>
        <v>0</v>
      </c>
      <c r="Z10">
        <f>'Umpire Registration'!K61</f>
        <v>0</v>
      </c>
      <c r="AA10">
        <f>'Umpire Registration'!L61</f>
        <v>0</v>
      </c>
      <c r="AB10">
        <f>'Umpire Registration'!M61</f>
        <v>0</v>
      </c>
      <c r="AC10">
        <f>'Umpire Registration'!N61</f>
        <v>0</v>
      </c>
      <c r="AD10">
        <f>'Umpire Registration'!O61</f>
        <v>0</v>
      </c>
      <c r="AE10">
        <f>'Umpire Registration'!P61</f>
        <v>0</v>
      </c>
      <c r="AF10">
        <f>'Umpire Registration'!Q61</f>
        <v>0</v>
      </c>
      <c r="AG10">
        <f>'Umpire Registration'!S61</f>
        <v>0</v>
      </c>
      <c r="AH10">
        <f>'Umpire Registration'!T61</f>
        <v>0</v>
      </c>
      <c r="AI10">
        <f>'Umpire Registration'!U61</f>
        <v>0</v>
      </c>
      <c r="AJ10">
        <f>'Umpire Registration'!V61</f>
        <v>0</v>
      </c>
      <c r="AK10">
        <f>'Umpire Registration'!D76</f>
        <v>0</v>
      </c>
      <c r="AL10">
        <f>'Umpire Registration'!E76</f>
        <v>0</v>
      </c>
      <c r="AM10">
        <f>'Umpire Registration'!F76</f>
        <v>0</v>
      </c>
      <c r="AN10" t="str">
        <f>'Umpire Registration'!H76</f>
        <v>NO LATER than 15th May 2025</v>
      </c>
      <c r="IV10" t="e">
        <f>'Umpire Registration'!#REF!</f>
        <v>#REF!</v>
      </c>
    </row>
    <row r="11" spans="1:256">
      <c r="A11">
        <f>'Umpire Registration'!C46</f>
        <v>0</v>
      </c>
      <c r="B11">
        <f>'Umpire Registration'!D46</f>
        <v>0</v>
      </c>
      <c r="C11">
        <f>'Umpire Registration'!E46</f>
        <v>0</v>
      </c>
      <c r="D11">
        <f>'Umpire Registration'!F46</f>
        <v>0</v>
      </c>
      <c r="E11">
        <f>'Umpire Registration'!G46</f>
        <v>0</v>
      </c>
      <c r="F11">
        <f>'Umpire Registration'!H46</f>
        <v>0</v>
      </c>
      <c r="G11" t="str">
        <f>'Umpire Registration'!I46</f>
        <v>--</v>
      </c>
      <c r="H11" t="str">
        <f ca="1">'Umpire Registration'!J46</f>
        <v/>
      </c>
      <c r="I11">
        <f>'Umpire Registration'!L46</f>
        <v>0</v>
      </c>
      <c r="J11">
        <f>'Umpire Registration'!M46</f>
        <v>0</v>
      </c>
      <c r="K11">
        <f>'Umpire Registration'!N46</f>
        <v>0</v>
      </c>
      <c r="L11">
        <f>'Umpire Registration'!O46</f>
        <v>0</v>
      </c>
      <c r="M11" t="e">
        <f>'Umpire Registration'!#REF!</f>
        <v>#REF!</v>
      </c>
      <c r="N11">
        <f>'Umpire Registration'!P46</f>
        <v>0</v>
      </c>
      <c r="O11">
        <f>'Umpire Registration'!Q46</f>
        <v>0</v>
      </c>
      <c r="P11">
        <f>'Umpire Registration'!T46</f>
        <v>0</v>
      </c>
      <c r="Q11" t="e">
        <f>'Umpire Registration'!#REF!</f>
        <v>#REF!</v>
      </c>
      <c r="R11">
        <f>'Umpire Registration'!U46</f>
        <v>0</v>
      </c>
      <c r="S11">
        <f>'Umpire Registration'!D62</f>
        <v>0</v>
      </c>
      <c r="T11">
        <f>'Umpire Registration'!E62</f>
        <v>0</v>
      </c>
      <c r="U11">
        <f>'Umpire Registration'!F62</f>
        <v>0</v>
      </c>
      <c r="V11">
        <f>'Umpire Registration'!G62</f>
        <v>0</v>
      </c>
      <c r="W11">
        <f>'Umpire Registration'!H62</f>
        <v>0</v>
      </c>
      <c r="X11">
        <f>'Umpire Registration'!I62</f>
        <v>0</v>
      </c>
      <c r="Y11">
        <f>'Umpire Registration'!J62</f>
        <v>0</v>
      </c>
      <c r="Z11">
        <f>'Umpire Registration'!K62</f>
        <v>0</v>
      </c>
      <c r="AA11">
        <f>'Umpire Registration'!L62</f>
        <v>0</v>
      </c>
      <c r="AB11">
        <f>'Umpire Registration'!M62</f>
        <v>0</v>
      </c>
      <c r="AC11">
        <f>'Umpire Registration'!N62</f>
        <v>0</v>
      </c>
      <c r="AD11">
        <f>'Umpire Registration'!O62</f>
        <v>0</v>
      </c>
      <c r="AE11">
        <f>'Umpire Registration'!P62</f>
        <v>0</v>
      </c>
      <c r="AF11">
        <f>'Umpire Registration'!Q62</f>
        <v>0</v>
      </c>
      <c r="AG11">
        <f>'Umpire Registration'!S62</f>
        <v>0</v>
      </c>
      <c r="AH11">
        <f>'Umpire Registration'!T62</f>
        <v>0</v>
      </c>
      <c r="AI11">
        <f>'Umpire Registration'!U62</f>
        <v>0</v>
      </c>
      <c r="AJ11">
        <f>'Umpire Registration'!V62</f>
        <v>0</v>
      </c>
      <c r="AK11">
        <f>'Umpire Registration'!D77</f>
        <v>0</v>
      </c>
      <c r="AL11">
        <f>'Umpire Registration'!E77</f>
        <v>0</v>
      </c>
      <c r="AM11">
        <f>'Umpire Registration'!F77</f>
        <v>0</v>
      </c>
      <c r="AN11">
        <f>'Umpire Registration'!H77</f>
        <v>0</v>
      </c>
      <c r="IV11" t="e">
        <f>'Umpire Registration'!#REF!</f>
        <v>#REF!</v>
      </c>
    </row>
    <row r="12" spans="1:256">
      <c r="A12">
        <f>'Umpire Registration'!C47</f>
        <v>0</v>
      </c>
      <c r="B12">
        <f>'Umpire Registration'!D47</f>
        <v>0</v>
      </c>
      <c r="C12">
        <f>'Umpire Registration'!E47</f>
        <v>0</v>
      </c>
      <c r="D12">
        <f>'Umpire Registration'!F47</f>
        <v>0</v>
      </c>
      <c r="E12">
        <f>'Umpire Registration'!G47</f>
        <v>0</v>
      </c>
      <c r="F12">
        <f>'Umpire Registration'!H47</f>
        <v>0</v>
      </c>
      <c r="G12" t="str">
        <f>'Umpire Registration'!I47</f>
        <v>--</v>
      </c>
      <c r="H12" t="str">
        <f ca="1">'Umpire Registration'!J47</f>
        <v/>
      </c>
      <c r="I12">
        <f>'Umpire Registration'!L47</f>
        <v>0</v>
      </c>
      <c r="J12">
        <f>'Umpire Registration'!M47</f>
        <v>0</v>
      </c>
      <c r="K12">
        <f>'Umpire Registration'!N47</f>
        <v>0</v>
      </c>
      <c r="L12">
        <f>'Umpire Registration'!O47</f>
        <v>0</v>
      </c>
      <c r="M12" t="e">
        <f>'Umpire Registration'!#REF!</f>
        <v>#REF!</v>
      </c>
      <c r="N12">
        <f>'Umpire Registration'!P47</f>
        <v>0</v>
      </c>
      <c r="O12">
        <f>'Umpire Registration'!Q47</f>
        <v>0</v>
      </c>
      <c r="P12">
        <f>'Umpire Registration'!T47</f>
        <v>0</v>
      </c>
      <c r="Q12" t="e">
        <f>'Umpire Registration'!#REF!</f>
        <v>#REF!</v>
      </c>
      <c r="R12">
        <f>'Umpire Registration'!U47</f>
        <v>0</v>
      </c>
      <c r="S12">
        <f>'Umpire Registration'!D63</f>
        <v>0</v>
      </c>
      <c r="T12">
        <f>'Umpire Registration'!E63</f>
        <v>0</v>
      </c>
      <c r="U12">
        <f>'Umpire Registration'!F63</f>
        <v>0</v>
      </c>
      <c r="V12">
        <f>'Umpire Registration'!G63</f>
        <v>0</v>
      </c>
      <c r="W12">
        <f>'Umpire Registration'!H63</f>
        <v>0</v>
      </c>
      <c r="X12">
        <f>'Umpire Registration'!I63</f>
        <v>0</v>
      </c>
      <c r="Y12">
        <f>'Umpire Registration'!J63</f>
        <v>0</v>
      </c>
      <c r="Z12">
        <f>'Umpire Registration'!K63</f>
        <v>0</v>
      </c>
      <c r="AA12">
        <f>'Umpire Registration'!L63</f>
        <v>0</v>
      </c>
      <c r="AB12">
        <f>'Umpire Registration'!M63</f>
        <v>0</v>
      </c>
      <c r="AC12">
        <f>'Umpire Registration'!N63</f>
        <v>0</v>
      </c>
      <c r="AD12">
        <f>'Umpire Registration'!O63</f>
        <v>0</v>
      </c>
      <c r="AE12">
        <f>'Umpire Registration'!P63</f>
        <v>0</v>
      </c>
      <c r="AF12">
        <f>'Umpire Registration'!Q63</f>
        <v>0</v>
      </c>
      <c r="AG12">
        <f>'Umpire Registration'!S63</f>
        <v>0</v>
      </c>
      <c r="AH12">
        <f>'Umpire Registration'!T63</f>
        <v>0</v>
      </c>
      <c r="AI12">
        <f>'Umpire Registration'!U63</f>
        <v>0</v>
      </c>
      <c r="AJ12">
        <f>'Umpire Registration'!V63</f>
        <v>0</v>
      </c>
      <c r="AK12">
        <f>'Umpire Registration'!D78</f>
        <v>0</v>
      </c>
      <c r="AL12">
        <f>'Umpire Registration'!E78</f>
        <v>0</v>
      </c>
      <c r="AM12">
        <f>'Umpire Registration'!F78</f>
        <v>0</v>
      </c>
      <c r="AN12">
        <f>'Umpire Registration'!H78</f>
        <v>0</v>
      </c>
      <c r="IV12" t="e">
        <f>'Umpire Registration'!#REF!</f>
        <v>#REF!</v>
      </c>
    </row>
  </sheetData>
  <sheetProtection sheet="1" objects="1" scenarios="1"/>
  <phoneticPr fontId="6" type="noConversion"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20"/>
  <sheetViews>
    <sheetView topLeftCell="I2" zoomScale="115" zoomScaleNormal="115" zoomScalePageLayoutView="115" workbookViewId="0">
      <selection activeCell="K21" sqref="K21"/>
    </sheetView>
  </sheetViews>
  <sheetFormatPr defaultColWidth="8.88671875" defaultRowHeight="14.4"/>
  <cols>
    <col min="1" max="1" width="9.109375" style="1" customWidth="1"/>
    <col min="2" max="2" width="22" style="1" customWidth="1"/>
    <col min="3" max="5" width="9.109375" style="1" customWidth="1"/>
    <col min="8" max="8" width="65.33203125" customWidth="1"/>
    <col min="9" max="9" width="52.44140625" customWidth="1"/>
    <col min="10" max="10" width="37.44140625" customWidth="1"/>
    <col min="11" max="11" width="30.6640625" customWidth="1"/>
    <col min="13" max="13" width="33.109375" bestFit="1" customWidth="1"/>
  </cols>
  <sheetData>
    <row r="2" spans="1:15" s="4" customFormat="1" ht="15" customHeight="1">
      <c r="A2" s="31" t="s">
        <v>13</v>
      </c>
      <c r="B2" s="34" t="s">
        <v>67</v>
      </c>
      <c r="C2" s="31" t="s">
        <v>22</v>
      </c>
      <c r="D2" s="31" t="s">
        <v>63</v>
      </c>
      <c r="E2" s="31" t="s">
        <v>64</v>
      </c>
      <c r="F2" s="31" t="s">
        <v>65</v>
      </c>
      <c r="G2" s="31" t="s">
        <v>68</v>
      </c>
      <c r="H2" s="31" t="s">
        <v>250</v>
      </c>
      <c r="I2" s="31" t="s">
        <v>251</v>
      </c>
      <c r="J2" s="31" t="s">
        <v>235</v>
      </c>
      <c r="K2" s="32" t="s">
        <v>69</v>
      </c>
      <c r="L2" s="33" t="s">
        <v>70</v>
      </c>
      <c r="M2" s="5" t="s">
        <v>71</v>
      </c>
    </row>
    <row r="3" spans="1:15" ht="14.25" customHeight="1">
      <c r="A3" s="2" t="s">
        <v>28</v>
      </c>
      <c r="B3" s="24" t="s">
        <v>72</v>
      </c>
      <c r="C3" s="29">
        <v>2</v>
      </c>
      <c r="D3" s="2">
        <v>1</v>
      </c>
      <c r="E3" s="2" t="s">
        <v>73</v>
      </c>
      <c r="F3" s="2">
        <v>1935</v>
      </c>
      <c r="G3" s="2">
        <v>24</v>
      </c>
      <c r="H3" t="s">
        <v>232</v>
      </c>
      <c r="I3" t="s">
        <v>249</v>
      </c>
      <c r="J3" s="28" t="s">
        <v>259</v>
      </c>
      <c r="K3" s="28" t="s">
        <v>233</v>
      </c>
      <c r="L3" t="s">
        <v>77</v>
      </c>
      <c r="M3" s="30" t="s">
        <v>237</v>
      </c>
    </row>
    <row r="4" spans="1:15" ht="14.25" customHeight="1">
      <c r="A4" s="2" t="s">
        <v>78</v>
      </c>
      <c r="B4" s="24" t="s">
        <v>79</v>
      </c>
      <c r="C4" s="29">
        <v>3</v>
      </c>
      <c r="D4" s="2">
        <v>2</v>
      </c>
      <c r="E4" s="2" t="s">
        <v>80</v>
      </c>
      <c r="F4" s="2">
        <v>1936</v>
      </c>
      <c r="G4" s="2">
        <v>25</v>
      </c>
      <c r="H4" s="35" t="s">
        <v>81</v>
      </c>
      <c r="I4" t="s">
        <v>244</v>
      </c>
      <c r="J4" s="28" t="s">
        <v>260</v>
      </c>
      <c r="K4" s="28" t="s">
        <v>234</v>
      </c>
      <c r="L4" t="s">
        <v>84</v>
      </c>
      <c r="M4" s="30" t="s">
        <v>238</v>
      </c>
    </row>
    <row r="5" spans="1:15" ht="14.25" customHeight="1">
      <c r="A5" s="2" t="s">
        <v>85</v>
      </c>
      <c r="B5" s="24" t="s">
        <v>86</v>
      </c>
      <c r="C5" s="2">
        <v>4</v>
      </c>
      <c r="D5" s="2">
        <v>3</v>
      </c>
      <c r="E5" s="2" t="s">
        <v>87</v>
      </c>
      <c r="F5" s="2">
        <v>1937</v>
      </c>
      <c r="G5" s="2">
        <v>26</v>
      </c>
      <c r="H5" t="s">
        <v>277</v>
      </c>
      <c r="I5" t="s">
        <v>245</v>
      </c>
      <c r="J5" s="28" t="s">
        <v>261</v>
      </c>
      <c r="K5" t="s">
        <v>294</v>
      </c>
      <c r="L5" t="s">
        <v>89</v>
      </c>
      <c r="M5" s="30"/>
    </row>
    <row r="6" spans="1:15" ht="14.25" customHeight="1">
      <c r="A6" s="2"/>
      <c r="B6" s="24" t="s">
        <v>90</v>
      </c>
      <c r="C6" s="2">
        <v>5</v>
      </c>
      <c r="D6" s="2">
        <v>4</v>
      </c>
      <c r="E6" s="2" t="s">
        <v>91</v>
      </c>
      <c r="F6" s="2">
        <v>1938</v>
      </c>
      <c r="G6" s="2">
        <v>27</v>
      </c>
      <c r="I6" t="s">
        <v>246</v>
      </c>
      <c r="J6" s="27"/>
      <c r="L6" t="s">
        <v>94</v>
      </c>
      <c r="M6" s="30" t="s">
        <v>135</v>
      </c>
    </row>
    <row r="7" spans="1:15" ht="14.25" customHeight="1">
      <c r="A7" s="2"/>
      <c r="B7" s="24" t="s">
        <v>95</v>
      </c>
      <c r="C7" s="2">
        <v>6</v>
      </c>
      <c r="D7" s="2">
        <v>5</v>
      </c>
      <c r="E7" s="2" t="s">
        <v>96</v>
      </c>
      <c r="F7" s="2">
        <v>1939</v>
      </c>
      <c r="G7" s="2">
        <v>28</v>
      </c>
      <c r="H7" s="23" t="s">
        <v>74</v>
      </c>
      <c r="I7" t="s">
        <v>247</v>
      </c>
      <c r="J7" s="27" t="s">
        <v>275</v>
      </c>
      <c r="K7" s="25" t="s">
        <v>76</v>
      </c>
      <c r="L7" t="s">
        <v>98</v>
      </c>
      <c r="M7" s="30" t="s">
        <v>236</v>
      </c>
    </row>
    <row r="8" spans="1:15" ht="14.25" customHeight="1">
      <c r="A8" s="2"/>
      <c r="B8" s="24" t="s">
        <v>99</v>
      </c>
      <c r="C8" s="2">
        <v>7</v>
      </c>
      <c r="D8" s="2">
        <v>6</v>
      </c>
      <c r="E8" s="2" t="s">
        <v>100</v>
      </c>
      <c r="F8" s="2">
        <v>1940</v>
      </c>
      <c r="G8" s="2">
        <v>29</v>
      </c>
      <c r="H8" t="s">
        <v>278</v>
      </c>
      <c r="I8" t="s">
        <v>248</v>
      </c>
      <c r="J8" s="27" t="s">
        <v>274</v>
      </c>
      <c r="K8" s="25" t="s">
        <v>83</v>
      </c>
      <c r="L8" t="s">
        <v>102</v>
      </c>
      <c r="M8" s="30" t="s">
        <v>140</v>
      </c>
    </row>
    <row r="9" spans="1:15" ht="14.25" customHeight="1">
      <c r="A9" s="2"/>
      <c r="B9" s="24" t="s">
        <v>103</v>
      </c>
      <c r="C9" s="2">
        <v>8</v>
      </c>
      <c r="D9" s="2">
        <v>7</v>
      </c>
      <c r="E9" s="2" t="s">
        <v>104</v>
      </c>
      <c r="F9" s="2">
        <v>1941</v>
      </c>
      <c r="G9" s="2">
        <v>30</v>
      </c>
      <c r="H9" t="s">
        <v>279</v>
      </c>
      <c r="J9" s="27" t="s">
        <v>273</v>
      </c>
      <c r="K9" s="25" t="s">
        <v>32</v>
      </c>
      <c r="L9" t="s">
        <v>105</v>
      </c>
      <c r="M9" s="30"/>
    </row>
    <row r="10" spans="1:15" ht="14.25" customHeight="1">
      <c r="A10" s="2"/>
      <c r="B10" s="24" t="s">
        <v>106</v>
      </c>
      <c r="C10" s="2"/>
      <c r="D10" s="2">
        <v>8</v>
      </c>
      <c r="E10" s="2" t="s">
        <v>107</v>
      </c>
      <c r="F10" s="2">
        <v>1942</v>
      </c>
      <c r="G10" s="2">
        <v>31</v>
      </c>
      <c r="I10" t="s">
        <v>75</v>
      </c>
      <c r="J10" s="27" t="s">
        <v>272</v>
      </c>
      <c r="K10" s="26"/>
      <c r="L10" t="s">
        <v>109</v>
      </c>
      <c r="M10" s="30" t="s">
        <v>239</v>
      </c>
    </row>
    <row r="11" spans="1:15" ht="14.25" customHeight="1">
      <c r="A11" s="2"/>
      <c r="B11" s="24" t="s">
        <v>110</v>
      </c>
      <c r="C11" s="2"/>
      <c r="D11" s="2">
        <v>9</v>
      </c>
      <c r="E11" s="2" t="s">
        <v>111</v>
      </c>
      <c r="F11" s="2">
        <v>1943</v>
      </c>
      <c r="G11" s="2">
        <v>32</v>
      </c>
      <c r="I11" t="s">
        <v>82</v>
      </c>
      <c r="J11" s="27" t="s">
        <v>271</v>
      </c>
      <c r="K11" s="25" t="s">
        <v>292</v>
      </c>
      <c r="L11" t="s">
        <v>113</v>
      </c>
      <c r="M11" s="30" t="s">
        <v>240</v>
      </c>
      <c r="O11" s="30"/>
    </row>
    <row r="12" spans="1:15" ht="14.25" customHeight="1">
      <c r="A12" s="2"/>
      <c r="B12" s="24" t="s">
        <v>114</v>
      </c>
      <c r="C12" s="2"/>
      <c r="D12" s="2">
        <v>10</v>
      </c>
      <c r="E12" s="2" t="s">
        <v>115</v>
      </c>
      <c r="F12" s="2">
        <v>1944</v>
      </c>
      <c r="G12" s="2">
        <v>33</v>
      </c>
      <c r="I12" t="s">
        <v>88</v>
      </c>
      <c r="J12" s="27" t="s">
        <v>270</v>
      </c>
      <c r="K12" s="25" t="s">
        <v>293</v>
      </c>
      <c r="L12" t="s">
        <v>117</v>
      </c>
      <c r="M12" s="30"/>
    </row>
    <row r="13" spans="1:15" ht="14.25" customHeight="1">
      <c r="A13" s="2"/>
      <c r="B13" s="24" t="s">
        <v>118</v>
      </c>
      <c r="C13" s="2"/>
      <c r="D13" s="2">
        <v>11</v>
      </c>
      <c r="E13" s="2" t="s">
        <v>119</v>
      </c>
      <c r="F13" s="2">
        <v>1945</v>
      </c>
      <c r="G13" s="2">
        <v>34</v>
      </c>
      <c r="I13" t="s">
        <v>92</v>
      </c>
      <c r="J13" s="27" t="s">
        <v>269</v>
      </c>
      <c r="L13" t="s">
        <v>121</v>
      </c>
      <c r="M13" s="30" t="s">
        <v>241</v>
      </c>
    </row>
    <row r="14" spans="1:15" ht="14.25" customHeight="1">
      <c r="A14" s="2"/>
      <c r="B14" s="24" t="s">
        <v>122</v>
      </c>
      <c r="C14" s="2"/>
      <c r="D14" s="2">
        <v>12</v>
      </c>
      <c r="E14" s="2" t="s">
        <v>123</v>
      </c>
      <c r="F14" s="2">
        <v>1946</v>
      </c>
      <c r="G14" s="2">
        <v>35</v>
      </c>
      <c r="I14" t="s">
        <v>97</v>
      </c>
      <c r="J14" t="s">
        <v>268</v>
      </c>
      <c r="K14" s="25" t="s">
        <v>289</v>
      </c>
      <c r="L14" t="s">
        <v>125</v>
      </c>
      <c r="M14" s="30" t="s">
        <v>242</v>
      </c>
    </row>
    <row r="15" spans="1:15" ht="14.25" customHeight="1">
      <c r="A15" s="2"/>
      <c r="B15" s="24" t="s">
        <v>126</v>
      </c>
      <c r="C15" s="2"/>
      <c r="D15" s="2">
        <v>13</v>
      </c>
      <c r="E15" s="2"/>
      <c r="F15" s="2">
        <v>1947</v>
      </c>
      <c r="G15" s="2">
        <v>36</v>
      </c>
      <c r="I15" t="s">
        <v>101</v>
      </c>
      <c r="J15" t="s">
        <v>267</v>
      </c>
      <c r="K15" s="27" t="s">
        <v>290</v>
      </c>
      <c r="L15" t="s">
        <v>128</v>
      </c>
      <c r="M15" s="30" t="s">
        <v>243</v>
      </c>
    </row>
    <row r="16" spans="1:15" ht="14.25" customHeight="1">
      <c r="A16" s="2"/>
      <c r="B16" s="24" t="s">
        <v>129</v>
      </c>
      <c r="C16" s="2"/>
      <c r="D16" s="2">
        <v>14</v>
      </c>
      <c r="E16" s="2"/>
      <c r="F16" s="2">
        <v>1948</v>
      </c>
      <c r="G16" s="2">
        <v>37</v>
      </c>
      <c r="I16" s="26" t="s">
        <v>93</v>
      </c>
      <c r="J16" t="s">
        <v>266</v>
      </c>
      <c r="K16" s="27" t="s">
        <v>291</v>
      </c>
      <c r="M16" s="30"/>
    </row>
    <row r="17" spans="1:13" ht="14.25" customHeight="1">
      <c r="A17" s="2"/>
      <c r="B17" s="24" t="s">
        <v>130</v>
      </c>
      <c r="C17" s="2"/>
      <c r="D17" s="2">
        <v>15</v>
      </c>
      <c r="E17" s="2"/>
      <c r="F17" s="2">
        <v>1949</v>
      </c>
      <c r="G17" s="2">
        <v>38</v>
      </c>
      <c r="I17" t="s">
        <v>108</v>
      </c>
      <c r="J17" t="s">
        <v>265</v>
      </c>
      <c r="M17" s="30" t="s">
        <v>145</v>
      </c>
    </row>
    <row r="18" spans="1:13" ht="14.25" customHeight="1">
      <c r="A18" s="2"/>
      <c r="B18" s="24" t="s">
        <v>131</v>
      </c>
      <c r="C18" s="2"/>
      <c r="D18" s="2">
        <v>16</v>
      </c>
      <c r="E18" s="2"/>
      <c r="F18" s="2">
        <v>1950</v>
      </c>
      <c r="G18" s="2">
        <v>39</v>
      </c>
      <c r="I18" t="s">
        <v>112</v>
      </c>
      <c r="L18" t="s">
        <v>132</v>
      </c>
      <c r="M18" s="26"/>
    </row>
    <row r="19" spans="1:13" ht="14.25" customHeight="1">
      <c r="A19" s="2"/>
      <c r="B19" s="24" t="s">
        <v>133</v>
      </c>
      <c r="C19" s="2"/>
      <c r="D19" s="2">
        <v>17</v>
      </c>
      <c r="E19" s="2"/>
      <c r="F19" s="2">
        <v>1951</v>
      </c>
      <c r="G19" s="2">
        <v>40</v>
      </c>
      <c r="I19" t="s">
        <v>116</v>
      </c>
      <c r="J19" t="s">
        <v>264</v>
      </c>
      <c r="L19" t="s">
        <v>134</v>
      </c>
      <c r="M19" s="30" t="s">
        <v>150</v>
      </c>
    </row>
    <row r="20" spans="1:13" ht="14.25" customHeight="1">
      <c r="A20" s="2"/>
      <c r="B20" s="24" t="s">
        <v>136</v>
      </c>
      <c r="C20" s="2"/>
      <c r="D20" s="2">
        <v>18</v>
      </c>
      <c r="E20" s="2"/>
      <c r="F20" s="2">
        <v>1952</v>
      </c>
      <c r="G20" s="2">
        <v>41</v>
      </c>
      <c r="I20" t="s">
        <v>120</v>
      </c>
      <c r="J20" t="s">
        <v>263</v>
      </c>
      <c r="L20" t="s">
        <v>137</v>
      </c>
    </row>
    <row r="21" spans="1:13" ht="14.25" customHeight="1">
      <c r="A21" s="2"/>
      <c r="B21" s="24" t="s">
        <v>138</v>
      </c>
      <c r="C21" s="2"/>
      <c r="D21" s="2">
        <v>19</v>
      </c>
      <c r="E21" s="2"/>
      <c r="F21" s="2">
        <v>1953</v>
      </c>
      <c r="G21" s="2">
        <v>42</v>
      </c>
      <c r="I21" t="s">
        <v>124</v>
      </c>
      <c r="J21" t="s">
        <v>262</v>
      </c>
      <c r="L21" t="s">
        <v>139</v>
      </c>
    </row>
    <row r="22" spans="1:13" ht="14.25" customHeight="1">
      <c r="A22" s="2"/>
      <c r="B22" s="24" t="s">
        <v>141</v>
      </c>
      <c r="C22" s="2"/>
      <c r="D22" s="2">
        <v>20</v>
      </c>
      <c r="E22" s="2"/>
      <c r="F22" s="2">
        <v>1954</v>
      </c>
      <c r="G22" s="2">
        <v>43</v>
      </c>
      <c r="I22" t="s">
        <v>127</v>
      </c>
      <c r="L22" t="s">
        <v>142</v>
      </c>
      <c r="M22" s="26"/>
    </row>
    <row r="23" spans="1:13" ht="14.25" customHeight="1">
      <c r="A23" s="2"/>
      <c r="B23" s="24" t="s">
        <v>143</v>
      </c>
      <c r="C23" s="2"/>
      <c r="D23" s="2">
        <v>21</v>
      </c>
      <c r="E23" s="2"/>
      <c r="F23" s="2">
        <v>1955</v>
      </c>
      <c r="G23" s="2">
        <v>44</v>
      </c>
      <c r="L23" t="s">
        <v>144</v>
      </c>
    </row>
    <row r="24" spans="1:13" ht="14.25" customHeight="1">
      <c r="A24" s="2"/>
      <c r="B24" s="24" t="s">
        <v>146</v>
      </c>
      <c r="C24" s="2"/>
      <c r="D24" s="2">
        <v>22</v>
      </c>
      <c r="E24" s="2"/>
      <c r="F24" s="2">
        <v>1956</v>
      </c>
      <c r="G24" s="2">
        <v>45</v>
      </c>
      <c r="L24" t="s">
        <v>147</v>
      </c>
    </row>
    <row r="25" spans="1:13" ht="14.25" customHeight="1">
      <c r="A25" s="2"/>
      <c r="B25" s="24" t="s">
        <v>148</v>
      </c>
      <c r="C25" s="2"/>
      <c r="D25" s="2">
        <v>23</v>
      </c>
      <c r="E25" s="2"/>
      <c r="F25" s="2">
        <v>1957</v>
      </c>
      <c r="G25" s="2">
        <v>46</v>
      </c>
      <c r="L25" t="s">
        <v>149</v>
      </c>
    </row>
    <row r="26" spans="1:13" ht="14.25" customHeight="1">
      <c r="A26" s="2"/>
      <c r="B26" t="s">
        <v>151</v>
      </c>
      <c r="C26" s="2"/>
      <c r="D26" s="2">
        <v>24</v>
      </c>
      <c r="E26" s="2"/>
      <c r="F26" s="2">
        <v>1958</v>
      </c>
      <c r="G26" s="2">
        <v>47</v>
      </c>
      <c r="L26" t="s">
        <v>152</v>
      </c>
    </row>
    <row r="27" spans="1:13" ht="14.25" customHeight="1">
      <c r="A27" s="2"/>
      <c r="B27" s="24" t="s">
        <v>153</v>
      </c>
      <c r="C27" s="2"/>
      <c r="D27" s="2">
        <v>25</v>
      </c>
      <c r="E27" s="2"/>
      <c r="F27" s="2">
        <v>1959</v>
      </c>
      <c r="G27" s="2">
        <v>48</v>
      </c>
      <c r="L27" t="s">
        <v>154</v>
      </c>
    </row>
    <row r="28" spans="1:13" ht="14.25" customHeight="1">
      <c r="A28" s="2"/>
      <c r="B28" s="24" t="s">
        <v>155</v>
      </c>
      <c r="C28" s="2"/>
      <c r="D28" s="2">
        <v>26</v>
      </c>
      <c r="E28" s="2"/>
      <c r="F28" s="2">
        <v>1960</v>
      </c>
      <c r="G28" s="2">
        <v>49</v>
      </c>
      <c r="L28" t="s">
        <v>156</v>
      </c>
    </row>
    <row r="29" spans="1:13" ht="14.25" customHeight="1">
      <c r="A29" s="2"/>
      <c r="B29" s="24" t="s">
        <v>157</v>
      </c>
      <c r="C29" s="2"/>
      <c r="D29" s="2">
        <v>27</v>
      </c>
      <c r="E29" s="2"/>
      <c r="F29" s="2">
        <v>1961</v>
      </c>
      <c r="G29" s="2">
        <v>50</v>
      </c>
      <c r="L29" t="s">
        <v>158</v>
      </c>
    </row>
    <row r="30" spans="1:13" ht="14.25" customHeight="1">
      <c r="A30" s="2"/>
      <c r="B30" s="24" t="s">
        <v>159</v>
      </c>
      <c r="C30" s="2"/>
      <c r="D30" s="2">
        <v>28</v>
      </c>
      <c r="E30" s="2"/>
      <c r="F30" s="2">
        <v>1962</v>
      </c>
      <c r="G30" s="2">
        <v>51</v>
      </c>
      <c r="L30" t="s">
        <v>160</v>
      </c>
    </row>
    <row r="31" spans="1:13" ht="14.25" customHeight="1">
      <c r="A31" s="26"/>
      <c r="B31" s="24" t="s">
        <v>161</v>
      </c>
      <c r="C31" s="2"/>
      <c r="D31" s="2">
        <v>29</v>
      </c>
      <c r="E31" s="26"/>
      <c r="F31" s="2">
        <v>1963</v>
      </c>
      <c r="G31" s="2">
        <v>52</v>
      </c>
      <c r="L31" t="s">
        <v>162</v>
      </c>
    </row>
    <row r="32" spans="1:13" ht="14.25" customHeight="1">
      <c r="A32" s="26"/>
      <c r="B32" s="24" t="s">
        <v>163</v>
      </c>
      <c r="C32" s="2"/>
      <c r="D32" s="2">
        <v>30</v>
      </c>
      <c r="E32" s="26"/>
      <c r="F32" s="2">
        <v>1964</v>
      </c>
      <c r="G32" s="2">
        <v>53</v>
      </c>
      <c r="L32" t="s">
        <v>164</v>
      </c>
    </row>
    <row r="33" spans="2:12" customFormat="1" ht="14.25" customHeight="1">
      <c r="B33" s="24" t="s">
        <v>165</v>
      </c>
      <c r="C33" s="26"/>
      <c r="D33" s="2">
        <v>31</v>
      </c>
      <c r="E33" s="26"/>
      <c r="F33" s="2">
        <v>1965</v>
      </c>
      <c r="G33" s="2">
        <v>54</v>
      </c>
      <c r="L33" t="s">
        <v>166</v>
      </c>
    </row>
    <row r="34" spans="2:12" customFormat="1" ht="14.25" customHeight="1">
      <c r="B34" s="24" t="s">
        <v>167</v>
      </c>
      <c r="C34" s="26"/>
      <c r="D34" s="2"/>
      <c r="E34" s="26"/>
      <c r="F34" s="2">
        <v>1966</v>
      </c>
      <c r="G34" s="2">
        <v>55</v>
      </c>
      <c r="L34" t="s">
        <v>168</v>
      </c>
    </row>
    <row r="35" spans="2:12" customFormat="1" ht="14.25" customHeight="1">
      <c r="B35" s="24" t="s">
        <v>169</v>
      </c>
      <c r="C35" s="26"/>
      <c r="D35" s="26"/>
      <c r="E35" s="26"/>
      <c r="F35" s="2">
        <v>1967</v>
      </c>
      <c r="G35" s="2">
        <v>56</v>
      </c>
      <c r="L35" t="s">
        <v>170</v>
      </c>
    </row>
    <row r="36" spans="2:12" customFormat="1" ht="14.25" customHeight="1">
      <c r="B36" s="24" t="s">
        <v>171</v>
      </c>
      <c r="C36" s="26"/>
      <c r="D36" s="26"/>
      <c r="E36" s="26"/>
      <c r="F36" s="2">
        <v>1968</v>
      </c>
      <c r="G36" s="2">
        <v>57</v>
      </c>
      <c r="L36" t="s">
        <v>172</v>
      </c>
    </row>
    <row r="37" spans="2:12" customFormat="1" ht="14.25" customHeight="1">
      <c r="B37" s="24" t="s">
        <v>173</v>
      </c>
      <c r="C37" s="26"/>
      <c r="D37" s="26"/>
      <c r="E37" s="26"/>
      <c r="F37" s="2">
        <v>1969</v>
      </c>
      <c r="G37" s="2">
        <v>58</v>
      </c>
      <c r="L37" t="s">
        <v>174</v>
      </c>
    </row>
    <row r="38" spans="2:12" customFormat="1" ht="14.25" customHeight="1">
      <c r="B38" s="24" t="s">
        <v>175</v>
      </c>
      <c r="C38" s="26"/>
      <c r="D38" s="26"/>
      <c r="E38" s="26"/>
      <c r="F38" s="2">
        <v>1970</v>
      </c>
      <c r="G38" s="2">
        <v>59</v>
      </c>
      <c r="L38" t="s">
        <v>176</v>
      </c>
    </row>
    <row r="39" spans="2:12" customFormat="1" ht="14.25" customHeight="1">
      <c r="B39" s="24" t="s">
        <v>177</v>
      </c>
      <c r="C39" s="26"/>
      <c r="D39" s="26"/>
      <c r="E39" s="26"/>
      <c r="F39" s="2">
        <v>1971</v>
      </c>
      <c r="G39" s="2">
        <v>60</v>
      </c>
    </row>
    <row r="40" spans="2:12" customFormat="1" ht="14.25" customHeight="1">
      <c r="B40" s="24" t="s">
        <v>178</v>
      </c>
      <c r="C40" s="26"/>
      <c r="D40" s="26"/>
      <c r="E40" s="26"/>
      <c r="F40" s="2">
        <v>1972</v>
      </c>
      <c r="G40" s="2">
        <v>61</v>
      </c>
    </row>
    <row r="41" spans="2:12" customFormat="1" ht="14.25" customHeight="1">
      <c r="B41" s="24" t="s">
        <v>179</v>
      </c>
      <c r="C41" s="26"/>
      <c r="D41" s="26"/>
      <c r="E41" s="26"/>
      <c r="F41" s="2">
        <v>1973</v>
      </c>
      <c r="G41" s="2">
        <v>62</v>
      </c>
    </row>
    <row r="42" spans="2:12" customFormat="1" ht="14.25" customHeight="1">
      <c r="B42" s="24" t="s">
        <v>180</v>
      </c>
      <c r="C42" s="26"/>
      <c r="D42" s="26"/>
      <c r="E42" s="26"/>
      <c r="F42" s="2">
        <v>1974</v>
      </c>
      <c r="G42" s="2">
        <v>63</v>
      </c>
    </row>
    <row r="43" spans="2:12" customFormat="1" ht="14.25" customHeight="1">
      <c r="B43" s="24" t="s">
        <v>181</v>
      </c>
      <c r="C43" s="26"/>
      <c r="D43" s="26"/>
      <c r="E43" s="26"/>
      <c r="F43" s="2">
        <v>1975</v>
      </c>
      <c r="G43" s="2">
        <v>64</v>
      </c>
    </row>
    <row r="44" spans="2:12" customFormat="1" ht="14.25" customHeight="1">
      <c r="B44" s="24" t="s">
        <v>182</v>
      </c>
      <c r="C44" s="26"/>
      <c r="D44" s="26"/>
      <c r="E44" s="26"/>
      <c r="F44" s="2">
        <v>1976</v>
      </c>
      <c r="G44" s="2">
        <v>65</v>
      </c>
    </row>
    <row r="45" spans="2:12" customFormat="1" ht="14.25" customHeight="1">
      <c r="B45" s="24" t="s">
        <v>183</v>
      </c>
      <c r="C45" s="26"/>
      <c r="D45" s="26"/>
      <c r="E45" s="26"/>
      <c r="F45" s="2">
        <v>1977</v>
      </c>
      <c r="G45" s="2">
        <v>66</v>
      </c>
    </row>
    <row r="46" spans="2:12" customFormat="1" ht="14.25" customHeight="1">
      <c r="B46" s="24" t="s">
        <v>184</v>
      </c>
      <c r="C46" s="26"/>
      <c r="D46" s="26"/>
      <c r="E46" s="26"/>
      <c r="F46" s="2">
        <v>1978</v>
      </c>
      <c r="G46" s="2">
        <v>67</v>
      </c>
    </row>
    <row r="47" spans="2:12" customFormat="1" ht="14.25" customHeight="1">
      <c r="B47" s="24" t="s">
        <v>185</v>
      </c>
      <c r="C47" s="26"/>
      <c r="D47" s="26"/>
      <c r="E47" s="26"/>
      <c r="F47" s="2">
        <v>1979</v>
      </c>
      <c r="G47" s="2">
        <v>68</v>
      </c>
    </row>
    <row r="48" spans="2:12" customFormat="1" ht="14.25" customHeight="1">
      <c r="B48" s="24" t="s">
        <v>186</v>
      </c>
      <c r="C48" s="26"/>
      <c r="D48" s="26"/>
      <c r="E48" s="26"/>
      <c r="F48" s="2">
        <v>1980</v>
      </c>
      <c r="G48" s="2">
        <v>69</v>
      </c>
    </row>
    <row r="49" spans="2:7" customFormat="1" ht="14.25" customHeight="1">
      <c r="B49" s="24" t="s">
        <v>187</v>
      </c>
      <c r="C49" s="26"/>
      <c r="D49" s="26"/>
      <c r="E49" s="26"/>
      <c r="F49" s="2">
        <v>1981</v>
      </c>
      <c r="G49" s="2">
        <v>70</v>
      </c>
    </row>
    <row r="50" spans="2:7" customFormat="1" ht="14.25" customHeight="1">
      <c r="B50" s="24" t="s">
        <v>188</v>
      </c>
      <c r="C50" s="26"/>
      <c r="D50" s="26"/>
      <c r="E50" s="26"/>
      <c r="F50" s="2">
        <v>1982</v>
      </c>
      <c r="G50" s="2">
        <v>71</v>
      </c>
    </row>
    <row r="51" spans="2:7" customFormat="1" ht="14.25" customHeight="1">
      <c r="B51" s="24" t="s">
        <v>189</v>
      </c>
      <c r="C51" s="26"/>
      <c r="D51" s="26"/>
      <c r="E51" s="26"/>
      <c r="F51" s="2">
        <v>1983</v>
      </c>
      <c r="G51" s="2">
        <v>72</v>
      </c>
    </row>
    <row r="52" spans="2:7" customFormat="1" ht="14.25" customHeight="1">
      <c r="B52" s="24" t="s">
        <v>190</v>
      </c>
      <c r="C52" s="26"/>
      <c r="D52" s="26"/>
      <c r="E52" s="26"/>
      <c r="F52" s="2">
        <v>1984</v>
      </c>
      <c r="G52" s="2">
        <v>73</v>
      </c>
    </row>
    <row r="53" spans="2:7" customFormat="1" ht="14.25" customHeight="1">
      <c r="B53" s="24" t="s">
        <v>191</v>
      </c>
      <c r="C53" s="26"/>
      <c r="D53" s="26"/>
      <c r="E53" s="26"/>
      <c r="F53" s="2">
        <v>1985</v>
      </c>
      <c r="G53" s="2">
        <v>74</v>
      </c>
    </row>
    <row r="54" spans="2:7" customFormat="1" ht="14.25" customHeight="1">
      <c r="B54" s="176" t="s">
        <v>228</v>
      </c>
      <c r="C54" s="26"/>
      <c r="D54" s="26"/>
      <c r="E54" s="26"/>
      <c r="F54" s="2">
        <v>1986</v>
      </c>
      <c r="G54" s="2">
        <v>75</v>
      </c>
    </row>
    <row r="55" spans="2:7" customFormat="1" ht="14.25" customHeight="1">
      <c r="B55" s="24" t="s">
        <v>192</v>
      </c>
      <c r="C55" s="26"/>
      <c r="D55" s="26"/>
      <c r="E55" s="26"/>
      <c r="F55" s="2">
        <v>1987</v>
      </c>
      <c r="G55" s="2">
        <v>76</v>
      </c>
    </row>
    <row r="56" spans="2:7" customFormat="1" ht="14.25" customHeight="1">
      <c r="B56" s="24" t="s">
        <v>193</v>
      </c>
      <c r="C56" s="26"/>
      <c r="D56" s="26"/>
      <c r="E56" s="26"/>
      <c r="F56" s="2">
        <v>1988</v>
      </c>
      <c r="G56" s="2">
        <v>77</v>
      </c>
    </row>
    <row r="57" spans="2:7" customFormat="1" ht="14.25" customHeight="1">
      <c r="B57" s="24" t="s">
        <v>194</v>
      </c>
      <c r="C57" s="26"/>
      <c r="D57" s="26"/>
      <c r="E57" s="26"/>
      <c r="F57" s="2">
        <v>1989</v>
      </c>
      <c r="G57" s="2">
        <v>78</v>
      </c>
    </row>
    <row r="58" spans="2:7" customFormat="1" ht="14.25" customHeight="1">
      <c r="B58" s="24" t="s">
        <v>195</v>
      </c>
      <c r="C58" s="26"/>
      <c r="D58" s="26"/>
      <c r="E58" s="26"/>
      <c r="F58" s="2">
        <v>1990</v>
      </c>
      <c r="G58" s="2">
        <v>79</v>
      </c>
    </row>
    <row r="59" spans="2:7" customFormat="1" ht="14.25" customHeight="1">
      <c r="B59" s="24" t="s">
        <v>196</v>
      </c>
      <c r="C59" s="26"/>
      <c r="D59" s="26"/>
      <c r="E59" s="26"/>
      <c r="F59" s="2">
        <v>1991</v>
      </c>
      <c r="G59" s="2">
        <v>80</v>
      </c>
    </row>
    <row r="60" spans="2:7" customFormat="1" ht="14.25" customHeight="1">
      <c r="B60" s="24" t="s">
        <v>197</v>
      </c>
      <c r="C60" s="26"/>
      <c r="D60" s="26"/>
      <c r="E60" s="26"/>
      <c r="F60" s="2">
        <v>1992</v>
      </c>
      <c r="G60" s="2">
        <v>81</v>
      </c>
    </row>
    <row r="61" spans="2:7" customFormat="1" ht="14.25" customHeight="1">
      <c r="B61" s="24" t="s">
        <v>198</v>
      </c>
      <c r="C61" s="26"/>
      <c r="D61" s="26"/>
      <c r="E61" s="26"/>
      <c r="F61" s="2">
        <v>1993</v>
      </c>
      <c r="G61" s="2">
        <v>82</v>
      </c>
    </row>
    <row r="62" spans="2:7" customFormat="1" ht="14.25" customHeight="1">
      <c r="B62" s="24" t="s">
        <v>199</v>
      </c>
      <c r="C62" s="26"/>
      <c r="D62" s="26"/>
      <c r="E62" s="26"/>
      <c r="F62" s="2">
        <v>1994</v>
      </c>
      <c r="G62" s="2">
        <v>83</v>
      </c>
    </row>
    <row r="63" spans="2:7" customFormat="1" ht="14.25" customHeight="1">
      <c r="B63" s="24" t="s">
        <v>200</v>
      </c>
      <c r="C63" s="26"/>
      <c r="D63" s="26"/>
      <c r="E63" s="26"/>
      <c r="F63" s="2">
        <v>1995</v>
      </c>
      <c r="G63" s="2">
        <v>84</v>
      </c>
    </row>
    <row r="64" spans="2:7" customFormat="1" ht="14.25" customHeight="1">
      <c r="B64" s="24" t="s">
        <v>201</v>
      </c>
      <c r="C64" s="26"/>
      <c r="D64" s="26"/>
      <c r="E64" s="26"/>
      <c r="F64" s="2">
        <v>1996</v>
      </c>
      <c r="G64" s="2">
        <v>85</v>
      </c>
    </row>
    <row r="65" spans="2:7" customFormat="1" ht="14.25" customHeight="1">
      <c r="B65" s="24" t="s">
        <v>202</v>
      </c>
      <c r="C65" s="26"/>
      <c r="D65" s="26"/>
      <c r="E65" s="26"/>
      <c r="F65" s="2">
        <v>1997</v>
      </c>
      <c r="G65" s="2">
        <v>86</v>
      </c>
    </row>
    <row r="66" spans="2:7" customFormat="1" ht="14.25" customHeight="1">
      <c r="B66" s="24" t="s">
        <v>203</v>
      </c>
      <c r="C66" s="26"/>
      <c r="D66" s="26"/>
      <c r="E66" s="26"/>
      <c r="F66" s="2">
        <v>1998</v>
      </c>
      <c r="G66" s="2">
        <v>87</v>
      </c>
    </row>
    <row r="67" spans="2:7" customFormat="1" ht="14.25" customHeight="1">
      <c r="B67" s="24" t="s">
        <v>204</v>
      </c>
      <c r="C67" s="26"/>
      <c r="D67" s="26"/>
      <c r="E67" s="26"/>
      <c r="F67" s="2">
        <v>1999</v>
      </c>
      <c r="G67" s="2">
        <v>88</v>
      </c>
    </row>
    <row r="68" spans="2:7" customFormat="1" ht="14.25" customHeight="1">
      <c r="B68" s="24" t="s">
        <v>205</v>
      </c>
      <c r="C68" s="26"/>
      <c r="D68" s="26"/>
      <c r="E68" s="26"/>
      <c r="F68" s="2">
        <v>2000</v>
      </c>
      <c r="G68" s="2">
        <v>89</v>
      </c>
    </row>
    <row r="69" spans="2:7" customFormat="1" ht="14.25" customHeight="1">
      <c r="B69" s="24" t="s">
        <v>206</v>
      </c>
      <c r="C69" s="26"/>
      <c r="D69" s="26"/>
      <c r="E69" s="26"/>
      <c r="F69" s="2">
        <v>2001</v>
      </c>
      <c r="G69" s="2">
        <v>90</v>
      </c>
    </row>
    <row r="70" spans="2:7" customFormat="1" ht="14.25" customHeight="1">
      <c r="B70" s="24" t="s">
        <v>207</v>
      </c>
      <c r="C70" s="26"/>
      <c r="D70" s="26"/>
      <c r="E70" s="26"/>
      <c r="F70" s="2">
        <v>2002</v>
      </c>
      <c r="G70" s="2">
        <v>91</v>
      </c>
    </row>
    <row r="71" spans="2:7" customFormat="1" ht="14.25" customHeight="1">
      <c r="B71" s="24" t="s">
        <v>208</v>
      </c>
      <c r="C71" s="26"/>
      <c r="D71" s="26"/>
      <c r="E71" s="26"/>
      <c r="F71" s="2">
        <v>2003</v>
      </c>
      <c r="G71" s="2">
        <v>92</v>
      </c>
    </row>
    <row r="72" spans="2:7" customFormat="1" ht="14.25" customHeight="1">
      <c r="B72" t="s">
        <v>209</v>
      </c>
      <c r="C72" s="26"/>
      <c r="D72" s="26"/>
      <c r="E72" s="26"/>
      <c r="F72" s="2">
        <v>2004</v>
      </c>
      <c r="G72" s="2">
        <v>93</v>
      </c>
    </row>
    <row r="73" spans="2:7" customFormat="1" ht="14.25" customHeight="1">
      <c r="B73" s="24" t="s">
        <v>210</v>
      </c>
      <c r="C73" s="26"/>
      <c r="D73" s="26"/>
      <c r="E73" s="26"/>
      <c r="F73" s="2">
        <v>2005</v>
      </c>
      <c r="G73" s="2">
        <v>94</v>
      </c>
    </row>
    <row r="74" spans="2:7" customFormat="1" ht="14.25" customHeight="1">
      <c r="B74" s="24" t="s">
        <v>211</v>
      </c>
      <c r="C74" s="26"/>
      <c r="D74" s="26"/>
      <c r="E74" s="26"/>
      <c r="F74" s="2">
        <v>2006</v>
      </c>
      <c r="G74" s="2">
        <v>95</v>
      </c>
    </row>
    <row r="75" spans="2:7" customFormat="1" ht="14.25" customHeight="1">
      <c r="B75" s="24" t="s">
        <v>212</v>
      </c>
      <c r="C75" s="26"/>
      <c r="D75" s="26"/>
      <c r="E75" s="26"/>
      <c r="F75" s="2">
        <v>2007</v>
      </c>
      <c r="G75" s="2">
        <v>96</v>
      </c>
    </row>
    <row r="76" spans="2:7" customFormat="1" ht="14.25" customHeight="1">
      <c r="B76" s="24" t="s">
        <v>213</v>
      </c>
      <c r="C76" s="26"/>
      <c r="D76" s="26"/>
      <c r="E76" s="26"/>
      <c r="F76" s="2">
        <v>2008</v>
      </c>
      <c r="G76" s="2">
        <v>97</v>
      </c>
    </row>
    <row r="77" spans="2:7" customFormat="1" ht="14.25" customHeight="1">
      <c r="B77" s="24" t="s">
        <v>214</v>
      </c>
      <c r="C77" s="26"/>
      <c r="D77" s="26"/>
      <c r="E77" s="26"/>
      <c r="F77" s="2">
        <v>2009</v>
      </c>
      <c r="G77" s="2">
        <v>98</v>
      </c>
    </row>
    <row r="78" spans="2:7" customFormat="1" ht="14.25" customHeight="1">
      <c r="B78" s="24" t="s">
        <v>215</v>
      </c>
      <c r="C78" s="26"/>
      <c r="D78" s="26"/>
      <c r="E78" s="26"/>
      <c r="F78" s="2">
        <v>2010</v>
      </c>
      <c r="G78" s="2">
        <v>99</v>
      </c>
    </row>
    <row r="79" spans="2:7" customFormat="1" ht="14.25" customHeight="1">
      <c r="B79" s="24" t="s">
        <v>216</v>
      </c>
      <c r="C79" s="26"/>
      <c r="D79" s="26"/>
      <c r="E79" s="26"/>
      <c r="F79" s="2">
        <v>2011</v>
      </c>
      <c r="G79" s="2">
        <v>100</v>
      </c>
    </row>
    <row r="80" spans="2:7" customFormat="1" ht="14.25" customHeight="1">
      <c r="B80" s="24" t="s">
        <v>217</v>
      </c>
      <c r="C80" s="1"/>
      <c r="D80" s="1"/>
      <c r="E80" s="1"/>
      <c r="F80" s="2">
        <v>2012</v>
      </c>
    </row>
    <row r="81" spans="2:6" customFormat="1" ht="14.25" customHeight="1">
      <c r="B81" s="3" t="s">
        <v>218</v>
      </c>
      <c r="C81" s="1"/>
      <c r="D81" s="1"/>
      <c r="E81" s="1"/>
      <c r="F81" s="2">
        <v>2013</v>
      </c>
    </row>
    <row r="82" spans="2:6" customFormat="1" ht="14.25" customHeight="1">
      <c r="B82" s="3" t="s">
        <v>219</v>
      </c>
      <c r="C82" s="1"/>
      <c r="D82" s="1"/>
      <c r="E82" s="1"/>
      <c r="F82" s="2">
        <v>2014</v>
      </c>
    </row>
    <row r="83" spans="2:6" customFormat="1" ht="14.25" customHeight="1">
      <c r="B83" s="3" t="s">
        <v>220</v>
      </c>
      <c r="C83" s="1"/>
      <c r="D83" s="1"/>
      <c r="E83" s="1"/>
      <c r="F83" s="2">
        <v>2015</v>
      </c>
    </row>
    <row r="84" spans="2:6" customFormat="1" ht="14.25" customHeight="1">
      <c r="B84" s="3" t="s">
        <v>221</v>
      </c>
      <c r="C84" s="1"/>
      <c r="D84" s="1"/>
      <c r="E84" s="1"/>
      <c r="F84" s="2">
        <v>2016</v>
      </c>
    </row>
    <row r="85" spans="2:6" customFormat="1" ht="14.25" customHeight="1">
      <c r="B85" s="3" t="s">
        <v>222</v>
      </c>
      <c r="C85" s="1"/>
      <c r="D85" s="1"/>
      <c r="E85" s="1"/>
      <c r="F85" s="2">
        <v>2017</v>
      </c>
    </row>
    <row r="86" spans="2:6" customFormat="1" ht="14.25" customHeight="1">
      <c r="B86" s="3" t="s">
        <v>223</v>
      </c>
      <c r="C86" s="1"/>
      <c r="D86" s="1"/>
      <c r="E86" s="1"/>
      <c r="F86" s="2">
        <v>2018</v>
      </c>
    </row>
    <row r="87" spans="2:6" customFormat="1">
      <c r="B87" s="3" t="s">
        <v>224</v>
      </c>
      <c r="C87" s="1"/>
      <c r="D87" s="1"/>
      <c r="E87" s="1"/>
      <c r="F87" s="2">
        <v>2019</v>
      </c>
    </row>
    <row r="88" spans="2:6" customFormat="1">
      <c r="B88" s="1"/>
      <c r="C88" s="1"/>
      <c r="D88" s="1"/>
      <c r="E88" s="1"/>
      <c r="F88" s="2">
        <v>2020</v>
      </c>
    </row>
    <row r="89" spans="2:6" customFormat="1">
      <c r="B89" s="1"/>
      <c r="C89" s="1"/>
      <c r="D89" s="1"/>
      <c r="E89" s="1"/>
      <c r="F89" s="2">
        <v>2021</v>
      </c>
    </row>
    <row r="90" spans="2:6" customFormat="1">
      <c r="B90" s="1"/>
      <c r="C90" s="1"/>
      <c r="D90" s="1"/>
      <c r="E90" s="1"/>
      <c r="F90" s="2">
        <v>2022</v>
      </c>
    </row>
    <row r="91" spans="2:6" customFormat="1">
      <c r="B91" s="1"/>
      <c r="C91" s="1"/>
      <c r="D91" s="1"/>
      <c r="E91" s="1"/>
      <c r="F91" s="2">
        <v>2023</v>
      </c>
    </row>
    <row r="92" spans="2:6" customFormat="1">
      <c r="B92" s="1"/>
      <c r="C92" s="1"/>
      <c r="D92" s="1"/>
      <c r="E92" s="1"/>
      <c r="F92" s="2">
        <v>2024</v>
      </c>
    </row>
    <row r="93" spans="2:6" customFormat="1">
      <c r="B93" s="1"/>
      <c r="C93" s="1"/>
      <c r="D93" s="1"/>
      <c r="E93" s="1"/>
      <c r="F93" s="2">
        <v>2025</v>
      </c>
    </row>
    <row r="94" spans="2:6" customFormat="1">
      <c r="B94" s="1"/>
      <c r="C94" s="1"/>
      <c r="D94" s="1"/>
      <c r="E94" s="1"/>
      <c r="F94" s="2"/>
    </row>
    <row r="95" spans="2:6" customFormat="1">
      <c r="B95" s="1"/>
      <c r="C95" s="1"/>
      <c r="D95" s="1"/>
      <c r="E95" s="1"/>
      <c r="F95" s="2"/>
    </row>
    <row r="96" spans="2:6" customFormat="1">
      <c r="B96" s="1"/>
      <c r="C96" s="1"/>
      <c r="D96" s="1"/>
      <c r="E96" s="1"/>
      <c r="F96" s="2"/>
    </row>
    <row r="97" spans="6:7" customFormat="1">
      <c r="F97" s="2"/>
    </row>
    <row r="98" spans="6:7" customFormat="1">
      <c r="F98" s="2"/>
    </row>
    <row r="99" spans="6:7" customFormat="1">
      <c r="F99" s="2"/>
    </row>
    <row r="100" spans="6:7" customFormat="1">
      <c r="F100" s="2"/>
    </row>
    <row r="101" spans="6:7" customFormat="1">
      <c r="F101" s="2"/>
    </row>
    <row r="102" spans="6:7" customFormat="1">
      <c r="F102" s="2"/>
    </row>
    <row r="103" spans="6:7" customFormat="1">
      <c r="F103" s="2"/>
      <c r="G103" s="2"/>
    </row>
    <row r="104" spans="6:7" customFormat="1">
      <c r="F104" s="2"/>
      <c r="G104" s="2"/>
    </row>
    <row r="105" spans="6:7" customFormat="1">
      <c r="F105" s="2"/>
      <c r="G105" s="2"/>
    </row>
    <row r="106" spans="6:7" customFormat="1">
      <c r="F106" s="2"/>
      <c r="G106" s="2"/>
    </row>
    <row r="107" spans="6:7" customFormat="1">
      <c r="F107" s="2"/>
      <c r="G107" s="2"/>
    </row>
    <row r="108" spans="6:7" customFormat="1">
      <c r="F108" s="2"/>
    </row>
    <row r="109" spans="6:7" customFormat="1">
      <c r="F109" s="2"/>
    </row>
    <row r="110" spans="6:7" customFormat="1">
      <c r="F110" s="2"/>
    </row>
    <row r="111" spans="6:7" customFormat="1">
      <c r="F111" s="2"/>
    </row>
    <row r="112" spans="6:7" customFormat="1">
      <c r="F112" s="2"/>
    </row>
    <row r="113" spans="6:8">
      <c r="F113" s="2"/>
    </row>
    <row r="114" spans="6:8">
      <c r="F114" s="2"/>
    </row>
    <row r="115" spans="6:8">
      <c r="F115" s="2"/>
    </row>
    <row r="116" spans="6:8">
      <c r="F116" s="2"/>
    </row>
    <row r="117" spans="6:8">
      <c r="F117" s="2"/>
      <c r="H117" s="178" t="s">
        <v>229</v>
      </c>
    </row>
    <row r="118" spans="6:8">
      <c r="F118" s="2"/>
    </row>
    <row r="119" spans="6:8">
      <c r="F119" s="2"/>
    </row>
    <row r="120" spans="6:8">
      <c r="F120" s="2"/>
    </row>
  </sheetData>
  <sheetProtection selectLockedCells="1" selectUnlockedCells="1"/>
  <dataConsolidate/>
  <phoneticPr fontId="6" type="noConversion"/>
  <hyperlinks>
    <hyperlink ref="H117" r:id="rId1" xr:uid="{74729409-56D8-4A9A-89C3-1D4A7D386468}"/>
  </hyperlinks>
  <pageMargins left="0.75" right="0.75" top="1" bottom="1" header="0.3" footer="0.3"/>
  <pageSetup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40</vt:i4>
      </vt:variant>
    </vt:vector>
  </HeadingPairs>
  <TitlesOfParts>
    <vt:vector size="43" baseType="lpstr">
      <vt:lpstr>Umpire Registration</vt:lpstr>
      <vt:lpstr>Transfer</vt:lpstr>
      <vt:lpstr>Data</vt:lpstr>
      <vt:lpstr>Age</vt:lpstr>
      <vt:lpstr>AgeIn24</vt:lpstr>
      <vt:lpstr>Country</vt:lpstr>
      <vt:lpstr>Day</vt:lpstr>
      <vt:lpstr>DayMonth</vt:lpstr>
      <vt:lpstr>Degree</vt:lpstr>
      <vt:lpstr>Experience</vt:lpstr>
      <vt:lpstr>Gender</vt:lpstr>
      <vt:lpstr>Gender24</vt:lpstr>
      <vt:lpstr>Inter1</vt:lpstr>
      <vt:lpstr>International</vt:lpstr>
      <vt:lpstr>International14</vt:lpstr>
      <vt:lpstr>International2</vt:lpstr>
      <vt:lpstr>International24</vt:lpstr>
      <vt:lpstr>IntEXP24</vt:lpstr>
      <vt:lpstr>Jobresp</vt:lpstr>
      <vt:lpstr>Jobresp2</vt:lpstr>
      <vt:lpstr>Jobresp3</vt:lpstr>
      <vt:lpstr>Month</vt:lpstr>
      <vt:lpstr>Month2</vt:lpstr>
      <vt:lpstr>Month24</vt:lpstr>
      <vt:lpstr>NESS</vt:lpstr>
      <vt:lpstr>NESS14</vt:lpstr>
      <vt:lpstr>NESS14b</vt:lpstr>
      <vt:lpstr>PositionReq24</vt:lpstr>
      <vt:lpstr>Positions</vt:lpstr>
      <vt:lpstr>Positions2024</vt:lpstr>
      <vt:lpstr>Positions24</vt:lpstr>
      <vt:lpstr>'Umpire Registration'!Print_Area</vt:lpstr>
      <vt:lpstr>QIUCto24</vt:lpstr>
      <vt:lpstr>Rank</vt:lpstr>
      <vt:lpstr>Seminars</vt:lpstr>
      <vt:lpstr>Suit</vt:lpstr>
      <vt:lpstr>WCInter</vt:lpstr>
      <vt:lpstr>World</vt:lpstr>
      <vt:lpstr>Worlds</vt:lpstr>
      <vt:lpstr>Worlds24</vt:lpstr>
      <vt:lpstr>Year</vt:lpstr>
      <vt:lpstr>Year2</vt:lpstr>
      <vt:lpstr>Year24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Mr.O</dc:creator>
  <cp:keywords/>
  <dc:description/>
  <cp:lastModifiedBy>Gordon Wallace</cp:lastModifiedBy>
  <cp:revision/>
  <dcterms:created xsi:type="dcterms:W3CDTF">2010-11-25T20:10:07Z</dcterms:created>
  <dcterms:modified xsi:type="dcterms:W3CDTF">2025-03-12T10:27:26Z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b174127d-4149-4d3d-aa3a-dd12da86fd32</vt:lpwstr>
  </property>
</Properties>
</file>